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8580" yWindow="2565" windowWidth="28665" windowHeight="15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" l="1"/>
  <c r="P22" i="1"/>
  <c r="P34" i="1" l="1"/>
  <c r="P33" i="1"/>
  <c r="P29" i="1"/>
  <c r="P28" i="1"/>
  <c r="P27" i="1"/>
  <c r="P26" i="1"/>
  <c r="P7" i="1"/>
  <c r="P18" i="1"/>
  <c r="P14" i="1"/>
  <c r="P13" i="1"/>
  <c r="P6" i="1" l="1"/>
  <c r="P12" i="1"/>
  <c r="P5" i="1"/>
  <c r="P4" i="1"/>
  <c r="P3" i="1" l="1"/>
</calcChain>
</file>

<file path=xl/sharedStrings.xml><?xml version="1.0" encoding="utf-8"?>
<sst xmlns="http://schemas.openxmlformats.org/spreadsheetml/2006/main" count="268" uniqueCount="62">
  <si>
    <t>Diam (m)</t>
  </si>
  <si>
    <t xml:space="preserve">Impact Speed (km/s) </t>
  </si>
  <si>
    <t>Source File Name</t>
  </si>
  <si>
    <t>Comment</t>
  </si>
  <si>
    <t>Number of Penetrators</t>
  </si>
  <si>
    <t>Mass of Single Penetrator (kg)</t>
  </si>
  <si>
    <t>Total Penetrator Mass (kg)</t>
  </si>
  <si>
    <t>Penetrator Aspect Ratio</t>
  </si>
  <si>
    <t xml:space="preserve">Bolide Density Ave (g/cc) </t>
  </si>
  <si>
    <t>Bolide Density Sigma (g/cc)</t>
  </si>
  <si>
    <t>Bolide Material Model</t>
  </si>
  <si>
    <t>Penetrator Material</t>
  </si>
  <si>
    <t>Hypervelocity Impact Simulation Location</t>
  </si>
  <si>
    <t>Binder Material Model</t>
  </si>
  <si>
    <t>Tungsten</t>
  </si>
  <si>
    <t>Impact Energy (MT)</t>
  </si>
  <si>
    <t>https://youtu.be/SgQiOEXqHd0?si=bmthffWK5rMfXxhd</t>
  </si>
  <si>
    <t>https://youtu.be/oshjmcuf9vQ?si=B-ImSMViTyjC1Ng8</t>
  </si>
  <si>
    <t>https://youtu.be/If0s_2aOVso?si=e_WD_2qklN8hCq02</t>
  </si>
  <si>
    <t>https://youtu.be/TFED08VRLdY?si=EavECQrpxaNvI11p</t>
  </si>
  <si>
    <t>LEOS</t>
  </si>
  <si>
    <t>Boulder Material Model</t>
  </si>
  <si>
    <t>Porous crush; 50% porosity</t>
  </si>
  <si>
    <t>Porous crush; 40% porosity</t>
  </si>
  <si>
    <t>Binder mean strength (mPa)</t>
  </si>
  <si>
    <t>Boulder strength range (mPa)</t>
  </si>
  <si>
    <t>1 – 500</t>
  </si>
  <si>
    <t>Plot parameter</t>
  </si>
  <si>
    <t>Density</t>
  </si>
  <si>
    <t>Velocity</t>
  </si>
  <si>
    <t>100kg penetrator</t>
  </si>
  <si>
    <t>500kg penetrator</t>
  </si>
  <si>
    <t>2500kg penetrator</t>
  </si>
  <si>
    <t>https://youtu.be/dnhVZelqgfE</t>
  </si>
  <si>
    <t>https://youtu.be/qjnxkYWboyQ</t>
  </si>
  <si>
    <t>https://youtu.be/bwAr-yAddQc</t>
  </si>
  <si>
    <t>https://youtu.be/mAOmIwitTi4</t>
  </si>
  <si>
    <t>https://youtu.be/hgzle8tw9vI</t>
  </si>
  <si>
    <t>https://youtu.be/FMGLQyT2Oz0</t>
  </si>
  <si>
    <t>Damage</t>
  </si>
  <si>
    <t>Pressure</t>
  </si>
  <si>
    <t>Speed</t>
  </si>
  <si>
    <t>https://youtu.be/GZJqY6mmy9w</t>
  </si>
  <si>
    <t>https://youtu.be/4fhfanegI2g</t>
  </si>
  <si>
    <t>https://youtu.be/h_hqAnd8WPI</t>
  </si>
  <si>
    <t>https://youtu.be/sD3mHUgyYSg</t>
  </si>
  <si>
    <t>https://youtu.be/sa193s9dH5M</t>
  </si>
  <si>
    <t>Version 06-05-24</t>
  </si>
  <si>
    <t>100kg penetrator - Density plot</t>
  </si>
  <si>
    <t xml:space="preserve">Bolide Density - Ave Rock and Overall Ave including porosity  (g/cc) </t>
  </si>
  <si>
    <t>2.6 and 1.4</t>
  </si>
  <si>
    <t>100kg penetrator -Velocity plot</t>
  </si>
  <si>
    <t>100kg penetrator -Off-axis penetrator</t>
  </si>
  <si>
    <t>100kg penetrator -Spinning 3D density plot</t>
  </si>
  <si>
    <t>https://youtu.be/LYNfVmw0a2s</t>
  </si>
  <si>
    <t>10,000kg penetrator</t>
  </si>
  <si>
    <t>100,000kg penetrator - 10 fps</t>
  </si>
  <si>
    <t>100,000kg penetrator - 25 fps</t>
  </si>
  <si>
    <t>Two 100kg penetrator -Leader-follower penetrators</t>
  </si>
  <si>
    <t>2500kg penetrator - Dimorphous (DART target)</t>
  </si>
  <si>
    <t>Five 100kg penetrators -sequential drilling</t>
  </si>
  <si>
    <t>https://youtu.be/aqR64eGuGBw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</si>
</sst>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2" fontId="0" fillId="0" borderId="0" xfId="0" applyNumberFormat="1"/>
    <xf numFmtId="0" fontId="1" fillId="0" borderId="0" xfId="1" applyFill="1"/>
    <xf numFmtId="0" fontId="3" fillId="0" borderId="0" xfId="0" applyFont="1"/>
    <xf numFmtId="0" fontId="1" fillId="0" borderId="0" xfId="1" applyFill="1" applyAlignment="1">
      <alignment horizontal="left"/>
    </xf>
    <xf numFmtId="20" fontId="0" fillId="0" borderId="0" xfId="0" applyNumberFormat="1"/>
    <xf numFmtId="0" fontId="0" fillId="2" borderId="0" xfId="0" applyFill="1"/>
    <xf numFmtId="20" fontId="0" fillId="2" borderId="0" xfId="0" applyNumberFormat="1" applyFill="1"/>
    <xf numFmtId="2" fontId="0" fillId="2" borderId="0" xfId="0" applyNumberFormat="1" applyFill="1"/>
    <xf numFmtId="0" fontId="1" fillId="2" borderId="0" xfId="1" applyFill="1"/>
    <xf numFmtId="0" fontId="0" fillId="3" borderId="0" xfId="0" applyFill="1"/>
    <xf numFmtId="20" fontId="0" fillId="3" borderId="0" xfId="0" applyNumberFormat="1" applyFill="1"/>
    <xf numFmtId="2" fontId="0" fillId="3" borderId="0" xfId="0" applyNumberFormat="1" applyFill="1"/>
    <xf numFmtId="0" fontId="1" fillId="3" borderId="0" xfId="1" applyFill="1"/>
    <xf numFmtId="9" fontId="0" fillId="2" borderId="0" xfId="0" applyNumberFormat="1" applyFill="1" applyAlignment="1">
      <alignment horizontal="right"/>
    </xf>
    <xf numFmtId="9" fontId="0" fillId="3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3" fontId="0" fillId="2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mAOmIwitTi4" TargetMode="External"/><Relationship Id="rId13" Type="http://schemas.openxmlformats.org/officeDocument/2006/relationships/hyperlink" Target="https://youtu.be/h_hqAnd8WPI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youtu.be/oshjmcuf9vQ?si=B-ImSMViTyjC1Ng8" TargetMode="External"/><Relationship Id="rId7" Type="http://schemas.openxmlformats.org/officeDocument/2006/relationships/hyperlink" Target="https://youtu.be/bwAr-yAddQc" TargetMode="External"/><Relationship Id="rId12" Type="http://schemas.openxmlformats.org/officeDocument/2006/relationships/hyperlink" Target="https://youtu.be/4fhfanegI2g" TargetMode="External"/><Relationship Id="rId17" Type="http://schemas.openxmlformats.org/officeDocument/2006/relationships/hyperlink" Target="https://youtu.be/aqR64eGuGBw" TargetMode="External"/><Relationship Id="rId2" Type="http://schemas.openxmlformats.org/officeDocument/2006/relationships/hyperlink" Target="https://youtu.be/If0s_2aOVso?si=e_WD_2qklN8hCq02" TargetMode="External"/><Relationship Id="rId16" Type="http://schemas.openxmlformats.org/officeDocument/2006/relationships/hyperlink" Target="https://youtu.be/LYNfVmw0a2s" TargetMode="External"/><Relationship Id="rId1" Type="http://schemas.openxmlformats.org/officeDocument/2006/relationships/hyperlink" Target="https://youtu.be/SgQiOEXqHd0?si=bmthffWK5rMfXxhd" TargetMode="External"/><Relationship Id="rId6" Type="http://schemas.openxmlformats.org/officeDocument/2006/relationships/hyperlink" Target="https://youtu.be/qjnxkYWboyQ" TargetMode="External"/><Relationship Id="rId11" Type="http://schemas.openxmlformats.org/officeDocument/2006/relationships/hyperlink" Target="https://youtu.be/GZJqY6mmy9w" TargetMode="External"/><Relationship Id="rId5" Type="http://schemas.openxmlformats.org/officeDocument/2006/relationships/hyperlink" Target="https://youtu.be/dnhVZelqgfE" TargetMode="External"/><Relationship Id="rId15" Type="http://schemas.openxmlformats.org/officeDocument/2006/relationships/hyperlink" Target="https://youtu.be/sa193s9dH5M" TargetMode="External"/><Relationship Id="rId10" Type="http://schemas.openxmlformats.org/officeDocument/2006/relationships/hyperlink" Target="https://youtu.be/FMGLQyT2Oz0" TargetMode="External"/><Relationship Id="rId4" Type="http://schemas.openxmlformats.org/officeDocument/2006/relationships/hyperlink" Target="https://youtu.be/TFED08VRLdY?si=EavECQrpxaNvI11p" TargetMode="External"/><Relationship Id="rId9" Type="http://schemas.openxmlformats.org/officeDocument/2006/relationships/hyperlink" Target="https://youtu.be/hgzle8tw9vI" TargetMode="External"/><Relationship Id="rId14" Type="http://schemas.openxmlformats.org/officeDocument/2006/relationships/hyperlink" Target="https://youtu.be/sD3mHUgyYS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abSelected="1" zoomScale="120" zoomScaleNormal="120" workbookViewId="0">
      <selection activeCell="F35" sqref="F35"/>
    </sheetView>
  </sheetViews>
  <sheetFormatPr defaultColWidth="8.85546875" defaultRowHeight="15" x14ac:dyDescent="0.25"/>
  <cols>
    <col min="1" max="1" width="15.42578125" customWidth="1"/>
    <col min="2" max="2" width="17.28515625" customWidth="1"/>
    <col min="3" max="3" width="43.140625" customWidth="1"/>
    <col min="4" max="4" width="21.140625" customWidth="1"/>
    <col min="5" max="5" width="17.28515625" customWidth="1"/>
    <col min="6" max="6" width="17.42578125" customWidth="1"/>
    <col min="7" max="7" width="18.28515625" customWidth="1"/>
    <col min="8" max="9" width="21.28515625" customWidth="1"/>
    <col min="10" max="11" width="21.7109375" customWidth="1"/>
    <col min="12" max="13" width="20.85546875" customWidth="1"/>
    <col min="14" max="14" width="23.28515625" customWidth="1"/>
    <col min="15" max="15" width="19.28515625" customWidth="1"/>
    <col min="16" max="16" width="20.85546875" customWidth="1"/>
    <col min="17" max="17" width="18.7109375" customWidth="1"/>
    <col min="18" max="18" width="17.42578125" style="1" customWidth="1"/>
    <col min="19" max="19" width="45.85546875" customWidth="1"/>
    <col min="20" max="20" width="27" customWidth="1"/>
  </cols>
  <sheetData>
    <row r="1" spans="1:20" x14ac:dyDescent="0.25">
      <c r="A1" t="s">
        <v>47</v>
      </c>
    </row>
    <row r="2" spans="1:20" x14ac:dyDescent="0.25">
      <c r="A2" t="s">
        <v>0</v>
      </c>
      <c r="B2" t="s">
        <v>2</v>
      </c>
      <c r="C2" t="s">
        <v>3</v>
      </c>
      <c r="D2" t="s">
        <v>27</v>
      </c>
      <c r="E2" t="s">
        <v>10</v>
      </c>
      <c r="F2" t="s">
        <v>49</v>
      </c>
      <c r="G2" t="s">
        <v>9</v>
      </c>
      <c r="H2" t="s">
        <v>13</v>
      </c>
      <c r="I2" t="s">
        <v>24</v>
      </c>
      <c r="J2" t="s">
        <v>21</v>
      </c>
      <c r="K2" t="s">
        <v>25</v>
      </c>
      <c r="L2" t="s">
        <v>7</v>
      </c>
      <c r="M2" t="s">
        <v>11</v>
      </c>
      <c r="N2" t="s">
        <v>5</v>
      </c>
      <c r="O2" t="s">
        <v>4</v>
      </c>
      <c r="P2" t="s">
        <v>6</v>
      </c>
      <c r="Q2" t="s">
        <v>1</v>
      </c>
      <c r="R2" s="1" t="s">
        <v>15</v>
      </c>
      <c r="S2" t="s">
        <v>12</v>
      </c>
    </row>
    <row r="3" spans="1:20" s="6" customFormat="1" x14ac:dyDescent="0.25">
      <c r="A3" s="6">
        <v>20</v>
      </c>
      <c r="C3" s="6" t="s">
        <v>48</v>
      </c>
      <c r="D3" s="6" t="s">
        <v>28</v>
      </c>
      <c r="E3" s="16" t="s">
        <v>20</v>
      </c>
      <c r="F3" s="6" t="s">
        <v>50</v>
      </c>
      <c r="H3" s="16" t="s">
        <v>22</v>
      </c>
      <c r="I3" s="16">
        <v>2.5000000000000001E-2</v>
      </c>
      <c r="J3" s="14" t="s">
        <v>23</v>
      </c>
      <c r="K3" s="14" t="s">
        <v>26</v>
      </c>
      <c r="L3" s="7">
        <v>0.41736111111111113</v>
      </c>
      <c r="M3" s="16" t="s">
        <v>14</v>
      </c>
      <c r="N3" s="6">
        <v>100</v>
      </c>
      <c r="O3" s="6">
        <v>1</v>
      </c>
      <c r="P3" s="6">
        <f>N3*O3</f>
        <v>100</v>
      </c>
      <c r="Q3" s="6">
        <v>20</v>
      </c>
      <c r="R3" s="8"/>
      <c r="S3" s="9" t="s">
        <v>16</v>
      </c>
      <c r="T3" s="9"/>
    </row>
    <row r="4" spans="1:20" s="10" customFormat="1" x14ac:dyDescent="0.25">
      <c r="A4" s="10">
        <v>20</v>
      </c>
      <c r="C4" s="10" t="s">
        <v>51</v>
      </c>
      <c r="D4" s="10" t="s">
        <v>29</v>
      </c>
      <c r="E4" s="17" t="s">
        <v>20</v>
      </c>
      <c r="F4" s="6" t="s">
        <v>50</v>
      </c>
      <c r="H4" s="17" t="s">
        <v>22</v>
      </c>
      <c r="I4" s="17">
        <v>2.5000000000000001E-2</v>
      </c>
      <c r="J4" s="15" t="s">
        <v>23</v>
      </c>
      <c r="K4" s="15" t="s">
        <v>26</v>
      </c>
      <c r="L4" s="11">
        <v>0.41736111111111113</v>
      </c>
      <c r="M4" s="17" t="s">
        <v>14</v>
      </c>
      <c r="N4" s="10">
        <v>100</v>
      </c>
      <c r="O4" s="10">
        <v>1</v>
      </c>
      <c r="P4" s="10">
        <f>N4*O4</f>
        <v>100</v>
      </c>
      <c r="Q4" s="10">
        <v>20</v>
      </c>
      <c r="R4" s="12"/>
      <c r="S4" s="13" t="s">
        <v>17</v>
      </c>
      <c r="T4" s="13"/>
    </row>
    <row r="5" spans="1:20" s="6" customFormat="1" x14ac:dyDescent="0.25">
      <c r="A5" s="6">
        <v>20</v>
      </c>
      <c r="C5" s="6" t="s">
        <v>52</v>
      </c>
      <c r="D5" s="6" t="s">
        <v>28</v>
      </c>
      <c r="E5" s="16" t="s">
        <v>20</v>
      </c>
      <c r="F5" s="6" t="s">
        <v>50</v>
      </c>
      <c r="H5" s="16" t="s">
        <v>22</v>
      </c>
      <c r="I5" s="16">
        <v>2.5000000000000001E-2</v>
      </c>
      <c r="J5" s="14" t="s">
        <v>23</v>
      </c>
      <c r="K5" s="14" t="s">
        <v>26</v>
      </c>
      <c r="L5" s="7">
        <v>0.41736111111111113</v>
      </c>
      <c r="M5" s="16" t="s">
        <v>14</v>
      </c>
      <c r="N5" s="6">
        <v>100</v>
      </c>
      <c r="O5" s="6">
        <v>1</v>
      </c>
      <c r="P5" s="6">
        <f>N5*O5</f>
        <v>100</v>
      </c>
      <c r="Q5" s="6">
        <v>20</v>
      </c>
      <c r="R5" s="8"/>
      <c r="S5" s="9" t="s">
        <v>18</v>
      </c>
      <c r="T5" s="9"/>
    </row>
    <row r="6" spans="1:20" s="10" customFormat="1" x14ac:dyDescent="0.25">
      <c r="A6" s="10">
        <v>20</v>
      </c>
      <c r="C6" s="10" t="s">
        <v>58</v>
      </c>
      <c r="D6" s="10" t="s">
        <v>28</v>
      </c>
      <c r="E6" s="17" t="s">
        <v>20</v>
      </c>
      <c r="F6" s="6" t="s">
        <v>50</v>
      </c>
      <c r="H6" s="17" t="s">
        <v>22</v>
      </c>
      <c r="I6" s="17">
        <v>2.5000000000000001E-2</v>
      </c>
      <c r="J6" s="15" t="s">
        <v>23</v>
      </c>
      <c r="K6" s="15" t="s">
        <v>26</v>
      </c>
      <c r="L6" s="11">
        <v>0.41736111111111113</v>
      </c>
      <c r="M6" s="17" t="s">
        <v>14</v>
      </c>
      <c r="N6" s="10">
        <v>100</v>
      </c>
      <c r="O6" s="10">
        <v>2</v>
      </c>
      <c r="P6" s="10">
        <f>N6*O6</f>
        <v>200</v>
      </c>
      <c r="Q6" s="10">
        <v>20</v>
      </c>
      <c r="R6" s="12"/>
      <c r="S6" s="13" t="s">
        <v>34</v>
      </c>
      <c r="T6" s="13"/>
    </row>
    <row r="7" spans="1:20" s="6" customFormat="1" x14ac:dyDescent="0.25">
      <c r="A7" s="6">
        <v>20</v>
      </c>
      <c r="C7" s="6" t="s">
        <v>53</v>
      </c>
      <c r="D7" s="6" t="s">
        <v>28</v>
      </c>
      <c r="E7" s="16" t="s">
        <v>20</v>
      </c>
      <c r="F7" s="6" t="s">
        <v>50</v>
      </c>
      <c r="H7" s="16" t="s">
        <v>22</v>
      </c>
      <c r="I7" s="16">
        <v>2.5000000000000001E-2</v>
      </c>
      <c r="J7" s="14" t="s">
        <v>23</v>
      </c>
      <c r="K7" s="14" t="s">
        <v>26</v>
      </c>
      <c r="L7" s="7">
        <v>0.41736111111111113</v>
      </c>
      <c r="M7" s="16" t="s">
        <v>14</v>
      </c>
      <c r="N7" s="6">
        <v>100</v>
      </c>
      <c r="O7" s="6">
        <v>1</v>
      </c>
      <c r="P7" s="6">
        <f>N7*O7</f>
        <v>100</v>
      </c>
      <c r="Q7" s="6">
        <v>20</v>
      </c>
      <c r="R7" s="8"/>
      <c r="S7" s="9" t="s">
        <v>37</v>
      </c>
      <c r="T7" s="9"/>
    </row>
    <row r="8" spans="1:20" s="10" customFormat="1" x14ac:dyDescent="0.25">
      <c r="A8" s="10">
        <v>20</v>
      </c>
      <c r="C8" s="10" t="s">
        <v>60</v>
      </c>
      <c r="D8" s="10" t="s">
        <v>28</v>
      </c>
      <c r="E8" s="17" t="s">
        <v>20</v>
      </c>
      <c r="F8" s="6" t="s">
        <v>50</v>
      </c>
      <c r="H8" s="17" t="s">
        <v>22</v>
      </c>
      <c r="I8" s="17">
        <v>2.5000000000000001E-2</v>
      </c>
      <c r="J8" s="15" t="s">
        <v>23</v>
      </c>
      <c r="K8" s="15" t="s">
        <v>26</v>
      </c>
      <c r="L8" s="11">
        <v>0.41736111111111113</v>
      </c>
      <c r="M8" s="17" t="s">
        <v>14</v>
      </c>
      <c r="N8" s="10">
        <v>100</v>
      </c>
      <c r="O8" s="10">
        <v>2</v>
      </c>
      <c r="P8" s="10">
        <f>N8*O8</f>
        <v>200</v>
      </c>
      <c r="Q8" s="10">
        <v>20</v>
      </c>
      <c r="R8" s="12"/>
      <c r="S8" s="13" t="s">
        <v>61</v>
      </c>
      <c r="T8" s="13"/>
    </row>
    <row r="9" spans="1:20" x14ac:dyDescent="0.25">
      <c r="L9" s="5"/>
      <c r="S9" s="2"/>
      <c r="T9" s="2"/>
    </row>
    <row r="10" spans="1:20" x14ac:dyDescent="0.25">
      <c r="L10" s="5"/>
      <c r="S10" s="2"/>
      <c r="T10" s="2"/>
    </row>
    <row r="11" spans="1:20" x14ac:dyDescent="0.25">
      <c r="A11" t="s">
        <v>0</v>
      </c>
      <c r="B11" t="s">
        <v>2</v>
      </c>
      <c r="C11" t="s">
        <v>3</v>
      </c>
      <c r="D11" t="s">
        <v>27</v>
      </c>
      <c r="E11" t="s">
        <v>10</v>
      </c>
      <c r="F11" t="s">
        <v>8</v>
      </c>
      <c r="G11" t="s">
        <v>9</v>
      </c>
      <c r="H11" t="s">
        <v>13</v>
      </c>
      <c r="I11" t="s">
        <v>24</v>
      </c>
      <c r="J11" t="s">
        <v>21</v>
      </c>
      <c r="K11" t="s">
        <v>25</v>
      </c>
      <c r="L11" t="s">
        <v>7</v>
      </c>
      <c r="M11" t="s">
        <v>11</v>
      </c>
      <c r="N11" t="s">
        <v>5</v>
      </c>
      <c r="O11" t="s">
        <v>4</v>
      </c>
      <c r="P11" t="s">
        <v>6</v>
      </c>
      <c r="Q11" t="s">
        <v>1</v>
      </c>
      <c r="R11" s="1" t="s">
        <v>15</v>
      </c>
      <c r="S11" t="s">
        <v>12</v>
      </c>
    </row>
    <row r="12" spans="1:20" s="6" customFormat="1" x14ac:dyDescent="0.25">
      <c r="A12" s="6">
        <v>50</v>
      </c>
      <c r="C12" s="6" t="s">
        <v>30</v>
      </c>
      <c r="D12" s="6" t="s">
        <v>28</v>
      </c>
      <c r="E12" s="16" t="s">
        <v>20</v>
      </c>
      <c r="F12" s="6" t="s">
        <v>50</v>
      </c>
      <c r="H12" s="16" t="s">
        <v>22</v>
      </c>
      <c r="I12" s="6">
        <v>2.5000000000000001E-2</v>
      </c>
      <c r="J12" s="14" t="s">
        <v>23</v>
      </c>
      <c r="K12" s="14" t="s">
        <v>26</v>
      </c>
      <c r="L12" s="7">
        <v>0.41736111111111113</v>
      </c>
      <c r="M12" s="16" t="s">
        <v>14</v>
      </c>
      <c r="N12" s="6">
        <v>100</v>
      </c>
      <c r="O12" s="6">
        <v>1</v>
      </c>
      <c r="P12" s="6">
        <f>N12*O12</f>
        <v>100</v>
      </c>
      <c r="Q12" s="6">
        <v>20</v>
      </c>
      <c r="R12" s="8"/>
      <c r="S12" s="9" t="s">
        <v>19</v>
      </c>
      <c r="T12" s="9"/>
    </row>
    <row r="13" spans="1:20" s="10" customFormat="1" x14ac:dyDescent="0.25">
      <c r="A13" s="10">
        <v>50</v>
      </c>
      <c r="C13" s="10" t="s">
        <v>31</v>
      </c>
      <c r="D13" s="10" t="s">
        <v>28</v>
      </c>
      <c r="E13" s="17" t="s">
        <v>20</v>
      </c>
      <c r="F13" s="6" t="s">
        <v>50</v>
      </c>
      <c r="H13" s="17" t="s">
        <v>22</v>
      </c>
      <c r="I13" s="10">
        <v>2.5000000000000001E-2</v>
      </c>
      <c r="J13" s="15" t="s">
        <v>23</v>
      </c>
      <c r="K13" s="15" t="s">
        <v>26</v>
      </c>
      <c r="L13" s="11">
        <v>0.41736111111111113</v>
      </c>
      <c r="M13" s="17" t="s">
        <v>14</v>
      </c>
      <c r="N13" s="10">
        <v>500</v>
      </c>
      <c r="O13" s="10">
        <v>1</v>
      </c>
      <c r="P13" s="10">
        <f>N13*O13</f>
        <v>500</v>
      </c>
      <c r="Q13" s="10">
        <v>20</v>
      </c>
      <c r="R13" s="12"/>
      <c r="S13" s="13" t="s">
        <v>35</v>
      </c>
      <c r="T13" s="13"/>
    </row>
    <row r="14" spans="1:20" s="6" customFormat="1" x14ac:dyDescent="0.25">
      <c r="A14" s="6">
        <v>50</v>
      </c>
      <c r="C14" s="6" t="s">
        <v>31</v>
      </c>
      <c r="D14" s="6" t="s">
        <v>29</v>
      </c>
      <c r="E14" s="16" t="s">
        <v>20</v>
      </c>
      <c r="F14" s="6" t="s">
        <v>50</v>
      </c>
      <c r="H14" s="16" t="s">
        <v>22</v>
      </c>
      <c r="I14" s="6">
        <v>2.5000000000000001E-2</v>
      </c>
      <c r="J14" s="14" t="s">
        <v>23</v>
      </c>
      <c r="K14" s="14" t="s">
        <v>26</v>
      </c>
      <c r="L14" s="7">
        <v>0.41736111111111113</v>
      </c>
      <c r="M14" s="16" t="s">
        <v>14</v>
      </c>
      <c r="N14" s="6">
        <v>500</v>
      </c>
      <c r="O14" s="6">
        <v>1</v>
      </c>
      <c r="P14" s="6">
        <f>N14*O14</f>
        <v>500</v>
      </c>
      <c r="Q14" s="6">
        <v>20</v>
      </c>
      <c r="R14" s="8"/>
      <c r="S14" s="9" t="s">
        <v>36</v>
      </c>
      <c r="T14" s="9"/>
    </row>
    <row r="15" spans="1:20" x14ac:dyDescent="0.25">
      <c r="S15" s="2"/>
      <c r="T15" s="2"/>
    </row>
    <row r="16" spans="1:20" x14ac:dyDescent="0.25">
      <c r="S16" s="2"/>
      <c r="T16" s="2"/>
    </row>
    <row r="17" spans="1:20" x14ac:dyDescent="0.25">
      <c r="A17" t="s">
        <v>0</v>
      </c>
      <c r="B17" t="s">
        <v>2</v>
      </c>
      <c r="C17" t="s">
        <v>3</v>
      </c>
      <c r="D17" t="s">
        <v>27</v>
      </c>
      <c r="E17" t="s">
        <v>10</v>
      </c>
      <c r="F17" t="s">
        <v>8</v>
      </c>
      <c r="G17" t="s">
        <v>9</v>
      </c>
      <c r="H17" t="s">
        <v>13</v>
      </c>
      <c r="I17" t="s">
        <v>24</v>
      </c>
      <c r="J17" t="s">
        <v>21</v>
      </c>
      <c r="K17" t="s">
        <v>25</v>
      </c>
      <c r="L17" t="s">
        <v>7</v>
      </c>
      <c r="M17" t="s">
        <v>11</v>
      </c>
      <c r="N17" t="s">
        <v>5</v>
      </c>
      <c r="O17" t="s">
        <v>4</v>
      </c>
      <c r="P17" t="s">
        <v>6</v>
      </c>
      <c r="Q17" t="s">
        <v>1</v>
      </c>
      <c r="R17" s="1" t="s">
        <v>15</v>
      </c>
      <c r="S17" t="s">
        <v>12</v>
      </c>
    </row>
    <row r="18" spans="1:20" s="6" customFormat="1" x14ac:dyDescent="0.25">
      <c r="A18" s="6">
        <v>100</v>
      </c>
      <c r="C18" s="6" t="s">
        <v>32</v>
      </c>
      <c r="D18" s="6" t="s">
        <v>28</v>
      </c>
      <c r="E18" s="16" t="s">
        <v>20</v>
      </c>
      <c r="F18" s="6" t="s">
        <v>50</v>
      </c>
      <c r="H18" s="16" t="s">
        <v>22</v>
      </c>
      <c r="I18" s="6">
        <v>2.5000000000000001E-2</v>
      </c>
      <c r="J18" s="14" t="s">
        <v>23</v>
      </c>
      <c r="K18" s="14" t="s">
        <v>26</v>
      </c>
      <c r="L18" s="7">
        <v>0.41736111111111113</v>
      </c>
      <c r="M18" s="16" t="s">
        <v>14</v>
      </c>
      <c r="N18" s="6">
        <v>2500</v>
      </c>
      <c r="O18" s="6">
        <v>1</v>
      </c>
      <c r="P18" s="6">
        <f>N18*O18</f>
        <v>2500</v>
      </c>
      <c r="Q18" s="6">
        <v>20</v>
      </c>
      <c r="R18" s="8"/>
      <c r="S18" s="9" t="s">
        <v>33</v>
      </c>
      <c r="T18" s="9"/>
    </row>
    <row r="19" spans="1:20" x14ac:dyDescent="0.25">
      <c r="S19" s="2"/>
      <c r="T19" s="2"/>
    </row>
    <row r="20" spans="1:20" x14ac:dyDescent="0.25">
      <c r="S20" s="2"/>
      <c r="T20" s="2"/>
    </row>
    <row r="21" spans="1:20" x14ac:dyDescent="0.25">
      <c r="A21" t="s">
        <v>0</v>
      </c>
      <c r="B21" t="s">
        <v>2</v>
      </c>
      <c r="C21" t="s">
        <v>3</v>
      </c>
      <c r="D21" t="s">
        <v>27</v>
      </c>
      <c r="E21" t="s">
        <v>10</v>
      </c>
      <c r="F21" t="s">
        <v>8</v>
      </c>
      <c r="G21" t="s">
        <v>9</v>
      </c>
      <c r="H21" t="s">
        <v>13</v>
      </c>
      <c r="I21" t="s">
        <v>24</v>
      </c>
      <c r="J21" t="s">
        <v>21</v>
      </c>
      <c r="K21" t="s">
        <v>25</v>
      </c>
      <c r="L21" t="s">
        <v>7</v>
      </c>
      <c r="M21" t="s">
        <v>11</v>
      </c>
      <c r="N21" t="s">
        <v>5</v>
      </c>
      <c r="O21" t="s">
        <v>4</v>
      </c>
      <c r="P21" t="s">
        <v>6</v>
      </c>
      <c r="Q21" t="s">
        <v>1</v>
      </c>
      <c r="R21" s="1" t="s">
        <v>15</v>
      </c>
      <c r="S21" t="s">
        <v>12</v>
      </c>
    </row>
    <row r="22" spans="1:20" s="6" customFormat="1" x14ac:dyDescent="0.25">
      <c r="A22" s="6">
        <v>168</v>
      </c>
      <c r="C22" s="6" t="s">
        <v>59</v>
      </c>
      <c r="D22" s="6" t="s">
        <v>28</v>
      </c>
      <c r="E22" s="16" t="s">
        <v>20</v>
      </c>
      <c r="F22" s="6" t="s">
        <v>50</v>
      </c>
      <c r="H22" s="16" t="s">
        <v>22</v>
      </c>
      <c r="I22" s="6">
        <v>2.5000000000000001E-2</v>
      </c>
      <c r="J22" s="14" t="s">
        <v>23</v>
      </c>
      <c r="K22" s="14" t="s">
        <v>26</v>
      </c>
      <c r="L22" s="7">
        <v>0.41736111111111113</v>
      </c>
      <c r="M22" s="16" t="s">
        <v>14</v>
      </c>
      <c r="N22" s="6">
        <v>2500</v>
      </c>
      <c r="O22" s="6">
        <v>1</v>
      </c>
      <c r="P22" s="6">
        <f>N22*O22</f>
        <v>2500</v>
      </c>
      <c r="Q22" s="6">
        <v>20</v>
      </c>
      <c r="R22" s="8"/>
      <c r="S22" s="9" t="s">
        <v>54</v>
      </c>
      <c r="T22" s="9"/>
    </row>
    <row r="23" spans="1:20" x14ac:dyDescent="0.25">
      <c r="S23" s="2"/>
      <c r="T23" s="2"/>
    </row>
    <row r="24" spans="1:20" x14ac:dyDescent="0.25">
      <c r="S24" s="2"/>
      <c r="T24" s="2"/>
    </row>
    <row r="25" spans="1:20" x14ac:dyDescent="0.25">
      <c r="A25" t="s">
        <v>0</v>
      </c>
      <c r="B25" t="s">
        <v>2</v>
      </c>
      <c r="C25" t="s">
        <v>3</v>
      </c>
      <c r="D25" t="s">
        <v>27</v>
      </c>
      <c r="E25" t="s">
        <v>10</v>
      </c>
      <c r="F25" t="s">
        <v>8</v>
      </c>
      <c r="G25" t="s">
        <v>9</v>
      </c>
      <c r="H25" t="s">
        <v>13</v>
      </c>
      <c r="I25" t="s">
        <v>24</v>
      </c>
      <c r="J25" t="s">
        <v>21</v>
      </c>
      <c r="K25" t="s">
        <v>25</v>
      </c>
      <c r="L25" t="s">
        <v>7</v>
      </c>
      <c r="M25" t="s">
        <v>11</v>
      </c>
      <c r="N25" t="s">
        <v>5</v>
      </c>
      <c r="O25" t="s">
        <v>4</v>
      </c>
      <c r="P25" t="s">
        <v>6</v>
      </c>
      <c r="Q25" t="s">
        <v>1</v>
      </c>
      <c r="R25" s="1" t="s">
        <v>15</v>
      </c>
      <c r="S25" t="s">
        <v>12</v>
      </c>
    </row>
    <row r="26" spans="1:20" s="6" customFormat="1" x14ac:dyDescent="0.25">
      <c r="A26" s="6">
        <v>500</v>
      </c>
      <c r="C26" s="18" t="s">
        <v>55</v>
      </c>
      <c r="D26" s="6" t="s">
        <v>28</v>
      </c>
      <c r="E26" s="16" t="s">
        <v>20</v>
      </c>
      <c r="F26" s="6" t="s">
        <v>50</v>
      </c>
      <c r="H26" s="16" t="s">
        <v>22</v>
      </c>
      <c r="I26" s="6">
        <v>2.5000000000000001E-2</v>
      </c>
      <c r="J26" s="14" t="s">
        <v>23</v>
      </c>
      <c r="K26" s="14" t="s">
        <v>26</v>
      </c>
      <c r="L26" s="7">
        <v>0.41736111111111113</v>
      </c>
      <c r="M26" s="16" t="s">
        <v>14</v>
      </c>
      <c r="N26" s="6">
        <v>10000</v>
      </c>
      <c r="O26" s="6">
        <v>1</v>
      </c>
      <c r="P26" s="6">
        <f>N26*O26</f>
        <v>10000</v>
      </c>
      <c r="Q26" s="6">
        <v>20</v>
      </c>
      <c r="R26" s="8"/>
      <c r="S26" s="9" t="s">
        <v>38</v>
      </c>
      <c r="T26" s="9"/>
    </row>
    <row r="27" spans="1:20" s="10" customFormat="1" x14ac:dyDescent="0.25">
      <c r="A27" s="10">
        <v>500</v>
      </c>
      <c r="C27" s="18" t="s">
        <v>55</v>
      </c>
      <c r="D27" s="10" t="s">
        <v>39</v>
      </c>
      <c r="E27" s="17" t="s">
        <v>20</v>
      </c>
      <c r="F27" s="6" t="s">
        <v>50</v>
      </c>
      <c r="H27" s="17" t="s">
        <v>22</v>
      </c>
      <c r="I27" s="10">
        <v>2.5000000000000001E-2</v>
      </c>
      <c r="J27" s="15" t="s">
        <v>23</v>
      </c>
      <c r="K27" s="15" t="s">
        <v>26</v>
      </c>
      <c r="L27" s="11">
        <v>0.41736111111111113</v>
      </c>
      <c r="M27" s="17" t="s">
        <v>14</v>
      </c>
      <c r="N27" s="10">
        <v>10000</v>
      </c>
      <c r="O27" s="10">
        <v>1</v>
      </c>
      <c r="P27" s="10">
        <f>N27*O27</f>
        <v>10000</v>
      </c>
      <c r="Q27" s="10">
        <v>20</v>
      </c>
      <c r="R27" s="12"/>
      <c r="S27" s="13" t="s">
        <v>42</v>
      </c>
      <c r="T27" s="13"/>
    </row>
    <row r="28" spans="1:20" s="6" customFormat="1" x14ac:dyDescent="0.25">
      <c r="A28" s="6">
        <v>500</v>
      </c>
      <c r="C28" s="18" t="s">
        <v>55</v>
      </c>
      <c r="D28" s="6" t="s">
        <v>40</v>
      </c>
      <c r="E28" s="16" t="s">
        <v>20</v>
      </c>
      <c r="F28" s="6" t="s">
        <v>50</v>
      </c>
      <c r="H28" s="16" t="s">
        <v>22</v>
      </c>
      <c r="I28" s="6">
        <v>2.5000000000000001E-2</v>
      </c>
      <c r="J28" s="14" t="s">
        <v>23</v>
      </c>
      <c r="K28" s="14" t="s">
        <v>26</v>
      </c>
      <c r="L28" s="7">
        <v>0.41736111111111113</v>
      </c>
      <c r="M28" s="16" t="s">
        <v>14</v>
      </c>
      <c r="N28" s="6">
        <v>10000</v>
      </c>
      <c r="O28" s="6">
        <v>1</v>
      </c>
      <c r="P28" s="6">
        <f>N28*O28</f>
        <v>10000</v>
      </c>
      <c r="Q28" s="6">
        <v>20</v>
      </c>
      <c r="R28" s="8"/>
      <c r="S28" s="9" t="s">
        <v>43</v>
      </c>
      <c r="T28" s="9"/>
    </row>
    <row r="29" spans="1:20" s="10" customFormat="1" x14ac:dyDescent="0.25">
      <c r="A29" s="10">
        <v>500</v>
      </c>
      <c r="C29" s="18" t="s">
        <v>55</v>
      </c>
      <c r="D29" s="10" t="s">
        <v>41</v>
      </c>
      <c r="E29" s="17" t="s">
        <v>20</v>
      </c>
      <c r="F29" s="6" t="s">
        <v>50</v>
      </c>
      <c r="H29" s="17" t="s">
        <v>22</v>
      </c>
      <c r="I29" s="10">
        <v>2.5000000000000001E-2</v>
      </c>
      <c r="J29" s="15" t="s">
        <v>23</v>
      </c>
      <c r="K29" s="15" t="s">
        <v>26</v>
      </c>
      <c r="L29" s="11">
        <v>0.41736111111111113</v>
      </c>
      <c r="M29" s="17" t="s">
        <v>14</v>
      </c>
      <c r="N29" s="10">
        <v>10000</v>
      </c>
      <c r="O29" s="10">
        <v>1</v>
      </c>
      <c r="P29" s="10">
        <f>N29*O29</f>
        <v>10000</v>
      </c>
      <c r="Q29" s="10">
        <v>20</v>
      </c>
      <c r="R29" s="12"/>
      <c r="S29" s="13" t="s">
        <v>44</v>
      </c>
      <c r="T29" s="13"/>
    </row>
    <row r="30" spans="1:20" x14ac:dyDescent="0.25">
      <c r="S30" s="2"/>
      <c r="T30" s="2"/>
    </row>
    <row r="31" spans="1:20" x14ac:dyDescent="0.25">
      <c r="S31" s="2"/>
      <c r="T31" s="2"/>
    </row>
    <row r="32" spans="1:20" x14ac:dyDescent="0.25">
      <c r="A32" t="s">
        <v>0</v>
      </c>
      <c r="B32" t="s">
        <v>2</v>
      </c>
      <c r="C32" t="s">
        <v>3</v>
      </c>
      <c r="D32" t="s">
        <v>27</v>
      </c>
      <c r="E32" t="s">
        <v>10</v>
      </c>
      <c r="F32" t="s">
        <v>8</v>
      </c>
      <c r="G32" t="s">
        <v>9</v>
      </c>
      <c r="H32" t="s">
        <v>13</v>
      </c>
      <c r="I32" t="s">
        <v>24</v>
      </c>
      <c r="J32" t="s">
        <v>21</v>
      </c>
      <c r="K32" t="s">
        <v>25</v>
      </c>
      <c r="L32" t="s">
        <v>7</v>
      </c>
      <c r="M32" t="s">
        <v>11</v>
      </c>
      <c r="N32" t="s">
        <v>5</v>
      </c>
      <c r="O32" t="s">
        <v>4</v>
      </c>
      <c r="P32" t="s">
        <v>6</v>
      </c>
      <c r="Q32" t="s">
        <v>1</v>
      </c>
      <c r="R32" s="1" t="s">
        <v>15</v>
      </c>
      <c r="S32" t="s">
        <v>12</v>
      </c>
    </row>
    <row r="33" spans="1:20" s="6" customFormat="1" x14ac:dyDescent="0.25">
      <c r="A33" s="6">
        <v>1000</v>
      </c>
      <c r="C33" s="6" t="s">
        <v>56</v>
      </c>
      <c r="D33" s="6" t="s">
        <v>41</v>
      </c>
      <c r="E33" s="16" t="s">
        <v>20</v>
      </c>
      <c r="F33" s="6" t="s">
        <v>50</v>
      </c>
      <c r="H33" s="16" t="s">
        <v>22</v>
      </c>
      <c r="I33" s="6">
        <v>2.5000000000000001E-2</v>
      </c>
      <c r="J33" s="14" t="s">
        <v>23</v>
      </c>
      <c r="K33" s="14" t="s">
        <v>26</v>
      </c>
      <c r="L33" s="7">
        <v>0.41736111111111113</v>
      </c>
      <c r="M33" s="16" t="s">
        <v>14</v>
      </c>
      <c r="N33" s="6">
        <v>100000</v>
      </c>
      <c r="O33" s="6">
        <v>1</v>
      </c>
      <c r="P33" s="6">
        <f>N33*O33</f>
        <v>100000</v>
      </c>
      <c r="Q33" s="6">
        <v>20</v>
      </c>
      <c r="R33" s="8"/>
      <c r="S33" s="9" t="s">
        <v>45</v>
      </c>
      <c r="T33" s="9"/>
    </row>
    <row r="34" spans="1:20" s="10" customFormat="1" x14ac:dyDescent="0.25">
      <c r="A34" s="10">
        <v>1000</v>
      </c>
      <c r="C34" s="10" t="s">
        <v>57</v>
      </c>
      <c r="D34" s="10" t="s">
        <v>41</v>
      </c>
      <c r="E34" s="17" t="s">
        <v>20</v>
      </c>
      <c r="F34" s="6" t="s">
        <v>50</v>
      </c>
      <c r="H34" s="17" t="s">
        <v>22</v>
      </c>
      <c r="I34" s="10">
        <v>2.5000000000000001E-2</v>
      </c>
      <c r="J34" s="15" t="s">
        <v>23</v>
      </c>
      <c r="K34" s="15" t="s">
        <v>26</v>
      </c>
      <c r="L34" s="11">
        <v>0.41736111111111113</v>
      </c>
      <c r="M34" s="17" t="s">
        <v>14</v>
      </c>
      <c r="N34" s="10">
        <v>100000</v>
      </c>
      <c r="O34" s="10">
        <v>1</v>
      </c>
      <c r="P34" s="10">
        <f>N34*O34</f>
        <v>100000</v>
      </c>
      <c r="Q34" s="10">
        <v>20</v>
      </c>
      <c r="R34" s="12"/>
      <c r="S34" s="13" t="s">
        <v>46</v>
      </c>
      <c r="T34" s="13"/>
    </row>
    <row r="36" spans="1:20" x14ac:dyDescent="0.25">
      <c r="S36" s="2"/>
      <c r="T36" s="2"/>
    </row>
    <row r="37" spans="1:20" x14ac:dyDescent="0.25">
      <c r="S37" s="2"/>
      <c r="T37" s="2"/>
    </row>
    <row r="38" spans="1:20" x14ac:dyDescent="0.25">
      <c r="S38" s="2"/>
      <c r="T38" s="2"/>
    </row>
    <row r="39" spans="1:20" x14ac:dyDescent="0.25">
      <c r="S39" s="2"/>
      <c r="T39" s="2"/>
    </row>
    <row r="40" spans="1:20" x14ac:dyDescent="0.25">
      <c r="S40" s="2"/>
      <c r="T40" s="2"/>
    </row>
    <row r="41" spans="1:20" x14ac:dyDescent="0.25">
      <c r="S41" s="2"/>
      <c r="T41" s="2"/>
    </row>
    <row r="42" spans="1:20" x14ac:dyDescent="0.25">
      <c r="S42" s="2"/>
      <c r="T42" s="2"/>
    </row>
    <row r="43" spans="1:20" x14ac:dyDescent="0.25">
      <c r="S43" s="2"/>
      <c r="T43" s="2"/>
    </row>
    <row r="44" spans="1:20" x14ac:dyDescent="0.25">
      <c r="S44" s="2"/>
      <c r="T44" s="2"/>
    </row>
    <row r="45" spans="1:20" x14ac:dyDescent="0.25">
      <c r="S45" s="2"/>
      <c r="T45" s="2"/>
    </row>
    <row r="46" spans="1:20" x14ac:dyDescent="0.25">
      <c r="S46" s="2"/>
      <c r="T46" s="2"/>
    </row>
    <row r="47" spans="1:20" x14ac:dyDescent="0.25">
      <c r="S47" s="2"/>
      <c r="T47" s="2"/>
    </row>
    <row r="48" spans="1:20" x14ac:dyDescent="0.25">
      <c r="S48" s="2"/>
      <c r="T48" s="2"/>
    </row>
    <row r="49" spans="17:20" x14ac:dyDescent="0.25">
      <c r="S49" s="2"/>
      <c r="T49" s="2"/>
    </row>
    <row r="50" spans="17:20" x14ac:dyDescent="0.25">
      <c r="S50" s="2"/>
      <c r="T50" s="2"/>
    </row>
    <row r="51" spans="17:20" x14ac:dyDescent="0.25">
      <c r="S51" s="2"/>
      <c r="T51" s="2"/>
    </row>
    <row r="52" spans="17:20" x14ac:dyDescent="0.25">
      <c r="Q52" s="3"/>
      <c r="S52" s="2"/>
      <c r="T52" s="2"/>
    </row>
    <row r="53" spans="17:20" x14ac:dyDescent="0.25">
      <c r="S53" s="2"/>
      <c r="T53" s="2"/>
    </row>
    <row r="56" spans="17:20" x14ac:dyDescent="0.25">
      <c r="S56" s="2"/>
      <c r="T56" s="2"/>
    </row>
    <row r="57" spans="17:20" x14ac:dyDescent="0.25">
      <c r="S57" s="2"/>
      <c r="T57" s="2"/>
    </row>
    <row r="58" spans="17:20" x14ac:dyDescent="0.25">
      <c r="S58" s="2"/>
      <c r="T58" s="2"/>
    </row>
    <row r="59" spans="17:20" x14ac:dyDescent="0.25">
      <c r="S59" s="2"/>
      <c r="T59" s="2"/>
    </row>
    <row r="60" spans="17:20" x14ac:dyDescent="0.25">
      <c r="S60" s="2"/>
      <c r="T60" s="2"/>
    </row>
    <row r="61" spans="17:20" x14ac:dyDescent="0.25">
      <c r="S61" s="2"/>
      <c r="T61" s="2"/>
    </row>
    <row r="62" spans="17:20" x14ac:dyDescent="0.25">
      <c r="S62" s="2"/>
      <c r="T62" s="2"/>
    </row>
    <row r="63" spans="17:20" x14ac:dyDescent="0.25">
      <c r="S63" s="2"/>
      <c r="T63" s="2"/>
    </row>
    <row r="64" spans="17:20" x14ac:dyDescent="0.25">
      <c r="S64" s="2"/>
      <c r="T64" s="2"/>
    </row>
    <row r="65" spans="19:20" x14ac:dyDescent="0.25">
      <c r="S65" s="2"/>
      <c r="T65" s="2"/>
    </row>
    <row r="66" spans="19:20" x14ac:dyDescent="0.25">
      <c r="S66" s="2"/>
      <c r="T66" s="2"/>
    </row>
    <row r="67" spans="19:20" x14ac:dyDescent="0.25">
      <c r="S67" s="2"/>
      <c r="T67" s="2"/>
    </row>
    <row r="70" spans="19:20" x14ac:dyDescent="0.25">
      <c r="S70" s="2"/>
      <c r="T70" s="2"/>
    </row>
    <row r="71" spans="19:20" x14ac:dyDescent="0.25">
      <c r="S71" s="2"/>
      <c r="T71" s="2"/>
    </row>
    <row r="72" spans="19:20" x14ac:dyDescent="0.25">
      <c r="S72" s="2"/>
      <c r="T72" s="2"/>
    </row>
    <row r="73" spans="19:20" x14ac:dyDescent="0.25">
      <c r="S73" s="2"/>
      <c r="T73" s="2"/>
    </row>
    <row r="74" spans="19:20" x14ac:dyDescent="0.25">
      <c r="S74" s="2"/>
      <c r="T74" s="2"/>
    </row>
    <row r="75" spans="19:20" x14ac:dyDescent="0.25">
      <c r="S75" s="2"/>
      <c r="T75" s="2"/>
    </row>
    <row r="76" spans="19:20" x14ac:dyDescent="0.25">
      <c r="S76" s="2"/>
      <c r="T76" s="2"/>
    </row>
    <row r="77" spans="19:20" x14ac:dyDescent="0.25">
      <c r="S77" s="2"/>
      <c r="T77" s="2"/>
    </row>
    <row r="78" spans="19:20" x14ac:dyDescent="0.25">
      <c r="S78" s="2"/>
      <c r="T78" s="2"/>
    </row>
    <row r="79" spans="19:20" x14ac:dyDescent="0.25">
      <c r="S79" s="2"/>
      <c r="T79" s="2"/>
    </row>
    <row r="80" spans="19:20" x14ac:dyDescent="0.25">
      <c r="S80" s="2"/>
      <c r="T80" s="2"/>
    </row>
    <row r="81" spans="19:20" x14ac:dyDescent="0.25">
      <c r="S81" s="2"/>
      <c r="T81" s="2"/>
    </row>
    <row r="84" spans="19:20" x14ac:dyDescent="0.25">
      <c r="S84" s="2"/>
      <c r="T84" s="2"/>
    </row>
    <row r="85" spans="19:20" x14ac:dyDescent="0.25">
      <c r="S85" s="2"/>
      <c r="T85" s="2"/>
    </row>
    <row r="86" spans="19:20" x14ac:dyDescent="0.25">
      <c r="S86" s="2"/>
      <c r="T86" s="2"/>
    </row>
    <row r="87" spans="19:20" x14ac:dyDescent="0.25">
      <c r="S87" s="2"/>
      <c r="T87" s="2"/>
    </row>
    <row r="88" spans="19:20" x14ac:dyDescent="0.25">
      <c r="S88" s="2"/>
      <c r="T88" s="2"/>
    </row>
    <row r="89" spans="19:20" x14ac:dyDescent="0.25">
      <c r="S89" s="2"/>
      <c r="T89" s="2"/>
    </row>
    <row r="90" spans="19:20" x14ac:dyDescent="0.25">
      <c r="S90" s="2"/>
      <c r="T90" s="2"/>
    </row>
    <row r="91" spans="19:20" x14ac:dyDescent="0.25">
      <c r="S91" s="2"/>
      <c r="T91" s="2"/>
    </row>
    <row r="92" spans="19:20" x14ac:dyDescent="0.25">
      <c r="S92" s="2"/>
      <c r="T92" s="2"/>
    </row>
    <row r="93" spans="19:20" x14ac:dyDescent="0.25">
      <c r="S93" s="2"/>
      <c r="T93" s="2"/>
    </row>
    <row r="94" spans="19:20" x14ac:dyDescent="0.25">
      <c r="S94" s="2"/>
      <c r="T94" s="2"/>
    </row>
    <row r="95" spans="19:20" x14ac:dyDescent="0.25">
      <c r="S95" s="2"/>
      <c r="T95" s="2"/>
    </row>
    <row r="96" spans="19:20" x14ac:dyDescent="0.25">
      <c r="S96" s="2"/>
      <c r="T96" s="2"/>
    </row>
    <row r="97" spans="19:20" x14ac:dyDescent="0.25">
      <c r="S97" s="2"/>
      <c r="T97" s="2"/>
    </row>
    <row r="98" spans="19:20" x14ac:dyDescent="0.25">
      <c r="S98" s="2"/>
      <c r="T98" s="2"/>
    </row>
    <row r="101" spans="19:20" x14ac:dyDescent="0.25">
      <c r="S101" s="2"/>
      <c r="T101" s="2"/>
    </row>
    <row r="102" spans="19:20" x14ac:dyDescent="0.25">
      <c r="S102" s="2"/>
      <c r="T102" s="2"/>
    </row>
    <row r="103" spans="19:20" x14ac:dyDescent="0.25">
      <c r="S103" s="2"/>
      <c r="T103" s="2"/>
    </row>
    <row r="104" spans="19:20" x14ac:dyDescent="0.25">
      <c r="S104" s="2"/>
      <c r="T104" s="2"/>
    </row>
    <row r="105" spans="19:20" x14ac:dyDescent="0.25">
      <c r="S105" s="2"/>
      <c r="T105" s="2"/>
    </row>
    <row r="106" spans="19:20" x14ac:dyDescent="0.25">
      <c r="S106" s="2"/>
      <c r="T106" s="2"/>
    </row>
    <row r="109" spans="19:20" x14ac:dyDescent="0.25">
      <c r="S109" s="2"/>
      <c r="T109" s="2"/>
    </row>
    <row r="110" spans="19:20" x14ac:dyDescent="0.25">
      <c r="S110" s="2"/>
      <c r="T110" s="2"/>
    </row>
    <row r="111" spans="19:20" x14ac:dyDescent="0.25">
      <c r="S111" s="2"/>
      <c r="T111" s="2"/>
    </row>
    <row r="112" spans="19:20" x14ac:dyDescent="0.25">
      <c r="S112" s="2"/>
      <c r="T112" s="2"/>
    </row>
    <row r="113" spans="19:20" x14ac:dyDescent="0.25">
      <c r="S113" s="2"/>
      <c r="T113" s="2"/>
    </row>
    <row r="114" spans="19:20" x14ac:dyDescent="0.25">
      <c r="S114" s="2"/>
      <c r="T114" s="2"/>
    </row>
    <row r="117" spans="19:20" x14ac:dyDescent="0.25">
      <c r="S117" s="2"/>
      <c r="T117" s="2"/>
    </row>
    <row r="118" spans="19:20" x14ac:dyDescent="0.25">
      <c r="S118" s="2"/>
      <c r="T118" s="2"/>
    </row>
    <row r="119" spans="19:20" x14ac:dyDescent="0.25">
      <c r="S119" s="2"/>
      <c r="T119" s="2"/>
    </row>
    <row r="120" spans="19:20" x14ac:dyDescent="0.25">
      <c r="S120" s="2"/>
      <c r="T120" s="2"/>
    </row>
    <row r="121" spans="19:20" x14ac:dyDescent="0.25">
      <c r="S121" s="2"/>
      <c r="T121" s="2"/>
    </row>
    <row r="122" spans="19:20" x14ac:dyDescent="0.25">
      <c r="S122" s="4"/>
      <c r="T122" s="2"/>
    </row>
  </sheetData>
  <phoneticPr fontId="2" type="noConversion"/>
  <hyperlinks>
    <hyperlink ref="S3" r:id="rId1"/>
    <hyperlink ref="S5" r:id="rId2"/>
    <hyperlink ref="S4" r:id="rId3"/>
    <hyperlink ref="S12" r:id="rId4"/>
    <hyperlink ref="S18" r:id="rId5"/>
    <hyperlink ref="S6" r:id="rId6"/>
    <hyperlink ref="S13" r:id="rId7"/>
    <hyperlink ref="S14" r:id="rId8"/>
    <hyperlink ref="S7" r:id="rId9"/>
    <hyperlink ref="S26" r:id="rId10"/>
    <hyperlink ref="S27" r:id="rId11"/>
    <hyperlink ref="S28" r:id="rId12"/>
    <hyperlink ref="S29" r:id="rId13"/>
    <hyperlink ref="S33" r:id="rId14"/>
    <hyperlink ref="S34" r:id="rId15"/>
    <hyperlink ref="S22" r:id="rId16"/>
    <hyperlink ref="S8" r:id="rId17"/>
  </hyperlinks>
  <pageMargins left="0.7" right="0.7" top="0.75" bottom="0.75" header="0.3" footer="0.3"/>
  <pageSetup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2024-06-05T23:49:53Z</dcterms:modified>
</cp:coreProperties>
</file>