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04"/>
  <workbookPr filterPrivacy="1"/>
  <xr:revisionPtr revIDLastSave="0" documentId="13_ncr:1_{A4F8EC0E-BCEB-1B45-85AE-B493F583B351}" xr6:coauthVersionLast="47" xr6:coauthVersionMax="47" xr10:uidLastSave="{00000000-0000-0000-0000-000000000000}"/>
  <bookViews>
    <workbookView xWindow="38400" yWindow="4500" windowWidth="30240" windowHeight="17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813" i="1" l="1"/>
  <c r="N813" i="1" s="1"/>
  <c r="K813" i="1"/>
  <c r="L813" i="1" s="1"/>
  <c r="M878" i="1"/>
  <c r="N878" i="1" s="1"/>
  <c r="K878" i="1"/>
  <c r="L878" i="1" s="1"/>
  <c r="M877" i="1"/>
  <c r="N877" i="1" s="1"/>
  <c r="K877" i="1"/>
  <c r="L877" i="1" s="1"/>
  <c r="M876" i="1"/>
  <c r="N876" i="1" s="1"/>
  <c r="K876" i="1"/>
  <c r="L876" i="1" s="1"/>
  <c r="M875" i="1"/>
  <c r="N875" i="1" s="1"/>
  <c r="K875" i="1"/>
  <c r="L875" i="1" s="1"/>
  <c r="M874" i="1"/>
  <c r="N874" i="1" s="1"/>
  <c r="K874" i="1"/>
  <c r="L874" i="1" s="1"/>
  <c r="M873" i="1"/>
  <c r="N873" i="1" s="1"/>
  <c r="K873" i="1"/>
  <c r="L873" i="1" s="1"/>
  <c r="M872" i="1"/>
  <c r="N872" i="1" s="1"/>
  <c r="K872" i="1"/>
  <c r="L872" i="1" s="1"/>
  <c r="M871" i="1"/>
  <c r="N871" i="1" s="1"/>
  <c r="K871" i="1"/>
  <c r="L871" i="1" s="1"/>
  <c r="M870" i="1"/>
  <c r="N870" i="1" s="1"/>
  <c r="K870" i="1"/>
  <c r="L870" i="1" s="1"/>
  <c r="M869" i="1"/>
  <c r="N869" i="1" s="1"/>
  <c r="K869" i="1"/>
  <c r="L869" i="1" s="1"/>
  <c r="M868" i="1"/>
  <c r="N868" i="1" s="1"/>
  <c r="K868" i="1"/>
  <c r="L868" i="1" s="1"/>
  <c r="M867" i="1"/>
  <c r="N867" i="1" s="1"/>
  <c r="K867" i="1"/>
  <c r="L867" i="1" s="1"/>
  <c r="M866" i="1"/>
  <c r="N866" i="1" s="1"/>
  <c r="K866" i="1"/>
  <c r="L866" i="1" s="1"/>
  <c r="M865" i="1"/>
  <c r="N865" i="1" s="1"/>
  <c r="K865" i="1"/>
  <c r="L865" i="1" s="1"/>
  <c r="M863" i="1"/>
  <c r="N863" i="1" s="1"/>
  <c r="K863" i="1"/>
  <c r="L863" i="1" s="1"/>
  <c r="M862" i="1"/>
  <c r="N862" i="1" s="1"/>
  <c r="K862" i="1"/>
  <c r="L862" i="1" s="1"/>
  <c r="M861" i="1"/>
  <c r="N861" i="1" s="1"/>
  <c r="K861" i="1"/>
  <c r="L861" i="1" s="1"/>
  <c r="M860" i="1"/>
  <c r="N860" i="1" s="1"/>
  <c r="K860" i="1"/>
  <c r="L860" i="1" s="1"/>
  <c r="M859" i="1"/>
  <c r="N859" i="1" s="1"/>
  <c r="K859" i="1"/>
  <c r="L859" i="1" s="1"/>
  <c r="M858" i="1"/>
  <c r="N858" i="1" s="1"/>
  <c r="K858" i="1"/>
  <c r="L858" i="1" s="1"/>
  <c r="M857" i="1"/>
  <c r="N857" i="1" s="1"/>
  <c r="K857" i="1"/>
  <c r="L857" i="1" s="1"/>
  <c r="M856" i="1"/>
  <c r="N856" i="1" s="1"/>
  <c r="K856" i="1"/>
  <c r="L856" i="1" s="1"/>
  <c r="M855" i="1"/>
  <c r="N855" i="1" s="1"/>
  <c r="K855" i="1"/>
  <c r="L855" i="1" s="1"/>
  <c r="M854" i="1"/>
  <c r="N854" i="1" s="1"/>
  <c r="K854" i="1"/>
  <c r="L854" i="1" s="1"/>
  <c r="M853" i="1"/>
  <c r="N853" i="1" s="1"/>
  <c r="K853" i="1"/>
  <c r="L853" i="1" s="1"/>
  <c r="M852" i="1"/>
  <c r="N852" i="1" s="1"/>
  <c r="K852" i="1"/>
  <c r="L852" i="1" s="1"/>
  <c r="M851" i="1"/>
  <c r="N851" i="1" s="1"/>
  <c r="K851" i="1"/>
  <c r="L851" i="1" s="1"/>
  <c r="M850" i="1"/>
  <c r="N850" i="1" s="1"/>
  <c r="K850" i="1"/>
  <c r="L850" i="1" s="1"/>
  <c r="M848" i="1"/>
  <c r="N848" i="1" s="1"/>
  <c r="K848" i="1"/>
  <c r="L848" i="1" s="1"/>
  <c r="M847" i="1"/>
  <c r="N847" i="1" s="1"/>
  <c r="K847" i="1"/>
  <c r="L847" i="1" s="1"/>
  <c r="M846" i="1"/>
  <c r="N846" i="1" s="1"/>
  <c r="K846" i="1"/>
  <c r="L846" i="1" s="1"/>
  <c r="M845" i="1"/>
  <c r="N845" i="1" s="1"/>
  <c r="K845" i="1"/>
  <c r="L845" i="1" s="1"/>
  <c r="M844" i="1"/>
  <c r="N844" i="1" s="1"/>
  <c r="K844" i="1"/>
  <c r="L844" i="1" s="1"/>
  <c r="M843" i="1"/>
  <c r="N843" i="1" s="1"/>
  <c r="K843" i="1"/>
  <c r="L843" i="1" s="1"/>
  <c r="M842" i="1"/>
  <c r="N842" i="1" s="1"/>
  <c r="K842" i="1"/>
  <c r="L842" i="1" s="1"/>
  <c r="M841" i="1"/>
  <c r="N841" i="1" s="1"/>
  <c r="K841" i="1"/>
  <c r="L841" i="1" s="1"/>
  <c r="M840" i="1"/>
  <c r="N840" i="1" s="1"/>
  <c r="K840" i="1"/>
  <c r="L840" i="1" s="1"/>
  <c r="M839" i="1"/>
  <c r="N839" i="1" s="1"/>
  <c r="K839" i="1"/>
  <c r="L839" i="1" s="1"/>
  <c r="M838" i="1"/>
  <c r="N838" i="1" s="1"/>
  <c r="K838" i="1"/>
  <c r="L838" i="1" s="1"/>
  <c r="M837" i="1"/>
  <c r="N837" i="1" s="1"/>
  <c r="K837" i="1"/>
  <c r="L837" i="1" s="1"/>
  <c r="M836" i="1"/>
  <c r="N836" i="1" s="1"/>
  <c r="K836" i="1"/>
  <c r="L836" i="1" s="1"/>
  <c r="M835" i="1"/>
  <c r="N835" i="1" s="1"/>
  <c r="K835" i="1"/>
  <c r="L835" i="1" s="1"/>
  <c r="M833" i="1"/>
  <c r="N833" i="1" s="1"/>
  <c r="K833" i="1"/>
  <c r="L833" i="1" s="1"/>
  <c r="M832" i="1"/>
  <c r="N832" i="1" s="1"/>
  <c r="K832" i="1"/>
  <c r="L832" i="1" s="1"/>
  <c r="M831" i="1"/>
  <c r="N831" i="1" s="1"/>
  <c r="K831" i="1"/>
  <c r="L831" i="1" s="1"/>
  <c r="M830" i="1"/>
  <c r="N830" i="1" s="1"/>
  <c r="K830" i="1"/>
  <c r="L830" i="1" s="1"/>
  <c r="M829" i="1"/>
  <c r="N829" i="1" s="1"/>
  <c r="K829" i="1"/>
  <c r="L829" i="1" s="1"/>
  <c r="M828" i="1"/>
  <c r="N828" i="1" s="1"/>
  <c r="K828" i="1"/>
  <c r="L828" i="1" s="1"/>
  <c r="M827" i="1"/>
  <c r="N827" i="1" s="1"/>
  <c r="K827" i="1"/>
  <c r="L827" i="1" s="1"/>
  <c r="M826" i="1"/>
  <c r="N826" i="1" s="1"/>
  <c r="K826" i="1"/>
  <c r="L826" i="1" s="1"/>
  <c r="M825" i="1"/>
  <c r="N825" i="1" s="1"/>
  <c r="K825" i="1"/>
  <c r="L825" i="1" s="1"/>
  <c r="M824" i="1"/>
  <c r="N824" i="1" s="1"/>
  <c r="K824" i="1"/>
  <c r="L824" i="1" s="1"/>
  <c r="M823" i="1"/>
  <c r="N823" i="1" s="1"/>
  <c r="K823" i="1"/>
  <c r="L823" i="1" s="1"/>
  <c r="M822" i="1"/>
  <c r="N822" i="1" s="1"/>
  <c r="K822" i="1"/>
  <c r="L822" i="1" s="1"/>
  <c r="M821" i="1"/>
  <c r="N821" i="1" s="1"/>
  <c r="K821" i="1"/>
  <c r="L821" i="1" s="1"/>
  <c r="M820" i="1"/>
  <c r="N820" i="1" s="1"/>
  <c r="K820" i="1"/>
  <c r="L820" i="1" s="1"/>
  <c r="M818" i="1"/>
  <c r="N818" i="1" s="1"/>
  <c r="K818" i="1"/>
  <c r="L818" i="1" s="1"/>
  <c r="M817" i="1"/>
  <c r="N817" i="1" s="1"/>
  <c r="K817" i="1"/>
  <c r="L817" i="1" s="1"/>
  <c r="M816" i="1"/>
  <c r="N816" i="1" s="1"/>
  <c r="K816" i="1"/>
  <c r="L816" i="1" s="1"/>
  <c r="M815" i="1"/>
  <c r="N815" i="1" s="1"/>
  <c r="K815" i="1"/>
  <c r="L815" i="1" s="1"/>
  <c r="M814" i="1"/>
  <c r="N814" i="1" s="1"/>
  <c r="K814" i="1"/>
  <c r="L814" i="1" s="1"/>
  <c r="M812" i="1"/>
  <c r="N812" i="1" s="1"/>
  <c r="K812" i="1"/>
  <c r="L812" i="1" s="1"/>
  <c r="M811" i="1"/>
  <c r="N811" i="1" s="1"/>
  <c r="K811" i="1"/>
  <c r="L811" i="1" s="1"/>
  <c r="M810" i="1"/>
  <c r="N810" i="1" s="1"/>
  <c r="K810" i="1"/>
  <c r="L810" i="1" s="1"/>
  <c r="M809" i="1"/>
  <c r="N809" i="1" s="1"/>
  <c r="K809" i="1"/>
  <c r="L809" i="1" s="1"/>
  <c r="M808" i="1"/>
  <c r="N808" i="1" s="1"/>
  <c r="K808" i="1"/>
  <c r="L808" i="1" s="1"/>
  <c r="M807" i="1"/>
  <c r="N807" i="1" s="1"/>
  <c r="K807" i="1"/>
  <c r="L807" i="1" s="1"/>
  <c r="M806" i="1"/>
  <c r="N806" i="1" s="1"/>
  <c r="K806" i="1"/>
  <c r="L806" i="1" s="1"/>
  <c r="M805" i="1"/>
  <c r="N805" i="1" s="1"/>
  <c r="K805" i="1"/>
  <c r="L805" i="1" s="1"/>
  <c r="M804" i="1"/>
  <c r="N804" i="1" s="1"/>
  <c r="K804" i="1"/>
  <c r="L804" i="1" s="1"/>
  <c r="M802" i="1"/>
  <c r="N802" i="1" s="1"/>
  <c r="K802" i="1"/>
  <c r="L802" i="1" s="1"/>
  <c r="M801" i="1"/>
  <c r="N801" i="1" s="1"/>
  <c r="K801" i="1"/>
  <c r="L801" i="1" s="1"/>
  <c r="M800" i="1"/>
  <c r="N800" i="1" s="1"/>
  <c r="K800" i="1"/>
  <c r="L800" i="1" s="1"/>
  <c r="M799" i="1"/>
  <c r="N799" i="1" s="1"/>
  <c r="K799" i="1"/>
  <c r="L799" i="1" s="1"/>
  <c r="M798" i="1"/>
  <c r="N798" i="1" s="1"/>
  <c r="K798" i="1"/>
  <c r="L798" i="1" s="1"/>
  <c r="M797" i="1"/>
  <c r="N797" i="1" s="1"/>
  <c r="K797" i="1"/>
  <c r="L797" i="1" s="1"/>
  <c r="M796" i="1"/>
  <c r="N796" i="1" s="1"/>
  <c r="K796" i="1"/>
  <c r="L796" i="1" s="1"/>
  <c r="M795" i="1"/>
  <c r="N795" i="1" s="1"/>
  <c r="K795" i="1"/>
  <c r="L795" i="1" s="1"/>
  <c r="M794" i="1"/>
  <c r="N794" i="1" s="1"/>
  <c r="K794" i="1"/>
  <c r="L794" i="1" s="1"/>
  <c r="M793" i="1"/>
  <c r="N793" i="1" s="1"/>
  <c r="K793" i="1"/>
  <c r="L793" i="1" s="1"/>
  <c r="M792" i="1"/>
  <c r="N792" i="1" s="1"/>
  <c r="K792" i="1"/>
  <c r="L792" i="1" s="1"/>
  <c r="M791" i="1"/>
  <c r="N791" i="1" s="1"/>
  <c r="K791" i="1"/>
  <c r="L791" i="1" s="1"/>
  <c r="M790" i="1"/>
  <c r="N790" i="1" s="1"/>
  <c r="K790" i="1"/>
  <c r="L790" i="1" s="1"/>
  <c r="M789" i="1"/>
  <c r="N789" i="1" s="1"/>
  <c r="K789" i="1"/>
  <c r="L789" i="1" s="1"/>
  <c r="M787" i="1"/>
  <c r="N787" i="1" s="1"/>
  <c r="K787" i="1"/>
  <c r="L787" i="1" s="1"/>
  <c r="M786" i="1"/>
  <c r="N786" i="1" s="1"/>
  <c r="K786" i="1"/>
  <c r="L786" i="1" s="1"/>
  <c r="M785" i="1"/>
  <c r="N785" i="1" s="1"/>
  <c r="K785" i="1"/>
  <c r="L785" i="1" s="1"/>
  <c r="M784" i="1"/>
  <c r="N784" i="1" s="1"/>
  <c r="K784" i="1"/>
  <c r="L784" i="1" s="1"/>
  <c r="M783" i="1"/>
  <c r="N783" i="1" s="1"/>
  <c r="K783" i="1"/>
  <c r="L783" i="1" s="1"/>
  <c r="M782" i="1"/>
  <c r="N782" i="1" s="1"/>
  <c r="K782" i="1"/>
  <c r="L782" i="1" s="1"/>
  <c r="M781" i="1"/>
  <c r="N781" i="1" s="1"/>
  <c r="K781" i="1"/>
  <c r="L781" i="1" s="1"/>
  <c r="M780" i="1"/>
  <c r="N780" i="1" s="1"/>
  <c r="K780" i="1"/>
  <c r="L780" i="1" s="1"/>
  <c r="M779" i="1"/>
  <c r="N779" i="1" s="1"/>
  <c r="K779" i="1"/>
  <c r="L779" i="1" s="1"/>
  <c r="M778" i="1"/>
  <c r="N778" i="1" s="1"/>
  <c r="K778" i="1"/>
  <c r="L778" i="1" s="1"/>
  <c r="M777" i="1"/>
  <c r="N777" i="1" s="1"/>
  <c r="K777" i="1"/>
  <c r="L777" i="1" s="1"/>
  <c r="M776" i="1"/>
  <c r="N776" i="1" s="1"/>
  <c r="K776" i="1"/>
  <c r="L776" i="1" s="1"/>
  <c r="M775" i="1"/>
  <c r="N775" i="1" s="1"/>
  <c r="K775" i="1"/>
  <c r="L775" i="1" s="1"/>
  <c r="M774" i="1"/>
  <c r="N774" i="1" s="1"/>
  <c r="K774" i="1"/>
  <c r="L774" i="1" s="1"/>
  <c r="M772" i="1"/>
  <c r="N772" i="1" s="1"/>
  <c r="K772" i="1"/>
  <c r="L772" i="1" s="1"/>
  <c r="M771" i="1"/>
  <c r="N771" i="1" s="1"/>
  <c r="K771" i="1"/>
  <c r="L771" i="1" s="1"/>
  <c r="M770" i="1"/>
  <c r="N770" i="1" s="1"/>
  <c r="K770" i="1"/>
  <c r="L770" i="1" s="1"/>
  <c r="M769" i="1"/>
  <c r="N769" i="1" s="1"/>
  <c r="K769" i="1"/>
  <c r="L769" i="1" s="1"/>
  <c r="M768" i="1"/>
  <c r="N768" i="1" s="1"/>
  <c r="K768" i="1"/>
  <c r="L768" i="1" s="1"/>
  <c r="M767" i="1"/>
  <c r="N767" i="1" s="1"/>
  <c r="K767" i="1"/>
  <c r="L767" i="1" s="1"/>
  <c r="M766" i="1"/>
  <c r="N766" i="1" s="1"/>
  <c r="K766" i="1"/>
  <c r="L766" i="1" s="1"/>
  <c r="M765" i="1"/>
  <c r="N765" i="1" s="1"/>
  <c r="K765" i="1"/>
  <c r="L765" i="1" s="1"/>
  <c r="M764" i="1"/>
  <c r="N764" i="1" s="1"/>
  <c r="K764" i="1"/>
  <c r="L764" i="1" s="1"/>
  <c r="M763" i="1"/>
  <c r="N763" i="1" s="1"/>
  <c r="K763" i="1"/>
  <c r="L763" i="1" s="1"/>
  <c r="M762" i="1"/>
  <c r="N762" i="1" s="1"/>
  <c r="K762" i="1"/>
  <c r="L762" i="1" s="1"/>
  <c r="M761" i="1"/>
  <c r="N761" i="1" s="1"/>
  <c r="K761" i="1"/>
  <c r="L761" i="1" s="1"/>
  <c r="M760" i="1"/>
  <c r="N760" i="1" s="1"/>
  <c r="K760" i="1"/>
  <c r="L760" i="1" s="1"/>
  <c r="M759" i="1"/>
  <c r="N759" i="1" s="1"/>
  <c r="K759" i="1"/>
  <c r="L759" i="1" s="1"/>
  <c r="M757" i="1"/>
  <c r="N757" i="1" s="1"/>
  <c r="K757" i="1"/>
  <c r="L757" i="1" s="1"/>
  <c r="M756" i="1"/>
  <c r="N756" i="1" s="1"/>
  <c r="K756" i="1"/>
  <c r="L756" i="1" s="1"/>
  <c r="M755" i="1"/>
  <c r="N755" i="1" s="1"/>
  <c r="K755" i="1"/>
  <c r="L755" i="1" s="1"/>
  <c r="M754" i="1"/>
  <c r="N754" i="1" s="1"/>
  <c r="K754" i="1"/>
  <c r="L754" i="1" s="1"/>
  <c r="M753" i="1"/>
  <c r="N753" i="1" s="1"/>
  <c r="K753" i="1"/>
  <c r="L753" i="1" s="1"/>
  <c r="M752" i="1"/>
  <c r="N752" i="1" s="1"/>
  <c r="K752" i="1"/>
  <c r="L752" i="1" s="1"/>
  <c r="M751" i="1"/>
  <c r="N751" i="1" s="1"/>
  <c r="K751" i="1"/>
  <c r="L751" i="1" s="1"/>
  <c r="M750" i="1"/>
  <c r="N750" i="1" s="1"/>
  <c r="K750" i="1"/>
  <c r="L750" i="1" s="1"/>
  <c r="M749" i="1"/>
  <c r="N749" i="1" s="1"/>
  <c r="K749" i="1"/>
  <c r="L749" i="1" s="1"/>
  <c r="M748" i="1"/>
  <c r="N748" i="1" s="1"/>
  <c r="K748" i="1"/>
  <c r="L748" i="1" s="1"/>
  <c r="M747" i="1"/>
  <c r="N747" i="1" s="1"/>
  <c r="K747" i="1"/>
  <c r="L747" i="1" s="1"/>
  <c r="M746" i="1"/>
  <c r="N746" i="1" s="1"/>
  <c r="K746" i="1"/>
  <c r="L746" i="1" s="1"/>
  <c r="M745" i="1"/>
  <c r="N745" i="1" s="1"/>
  <c r="K745" i="1"/>
  <c r="L745" i="1" s="1"/>
  <c r="M744" i="1"/>
  <c r="N744" i="1" s="1"/>
  <c r="K744" i="1"/>
  <c r="L744" i="1" s="1"/>
  <c r="M742" i="1"/>
  <c r="N742" i="1" s="1"/>
  <c r="K742" i="1"/>
  <c r="L742" i="1" s="1"/>
  <c r="M741" i="1"/>
  <c r="N741" i="1" s="1"/>
  <c r="K741" i="1"/>
  <c r="L741" i="1" s="1"/>
  <c r="M740" i="1"/>
  <c r="N740" i="1" s="1"/>
  <c r="K740" i="1"/>
  <c r="L740" i="1" s="1"/>
  <c r="M739" i="1"/>
  <c r="N739" i="1" s="1"/>
  <c r="K739" i="1"/>
  <c r="L739" i="1" s="1"/>
  <c r="M738" i="1"/>
  <c r="N738" i="1" s="1"/>
  <c r="K738" i="1"/>
  <c r="L738" i="1" s="1"/>
  <c r="M737" i="1"/>
  <c r="N737" i="1" s="1"/>
  <c r="K737" i="1"/>
  <c r="L737" i="1" s="1"/>
  <c r="M736" i="1"/>
  <c r="N736" i="1" s="1"/>
  <c r="K736" i="1"/>
  <c r="L736" i="1" s="1"/>
  <c r="M735" i="1"/>
  <c r="N735" i="1" s="1"/>
  <c r="K735" i="1"/>
  <c r="L735" i="1" s="1"/>
  <c r="M734" i="1"/>
  <c r="N734" i="1" s="1"/>
  <c r="K734" i="1"/>
  <c r="L734" i="1" s="1"/>
  <c r="M733" i="1"/>
  <c r="N733" i="1" s="1"/>
  <c r="K733" i="1"/>
  <c r="L733" i="1" s="1"/>
  <c r="M732" i="1"/>
  <c r="N732" i="1" s="1"/>
  <c r="K732" i="1"/>
  <c r="L732" i="1" s="1"/>
  <c r="M731" i="1"/>
  <c r="N731" i="1" s="1"/>
  <c r="K731" i="1"/>
  <c r="L731" i="1" s="1"/>
  <c r="M730" i="1"/>
  <c r="N730" i="1" s="1"/>
  <c r="K730" i="1"/>
  <c r="L730" i="1" s="1"/>
  <c r="M729" i="1"/>
  <c r="N729" i="1" s="1"/>
  <c r="K729" i="1"/>
  <c r="L729" i="1" s="1"/>
  <c r="M727" i="1"/>
  <c r="N727" i="1" s="1"/>
  <c r="K727" i="1"/>
  <c r="L727" i="1" s="1"/>
  <c r="M726" i="1"/>
  <c r="N726" i="1" s="1"/>
  <c r="K726" i="1"/>
  <c r="L726" i="1" s="1"/>
  <c r="M725" i="1"/>
  <c r="N725" i="1" s="1"/>
  <c r="K725" i="1"/>
  <c r="L725" i="1" s="1"/>
  <c r="M724" i="1"/>
  <c r="N724" i="1" s="1"/>
  <c r="K724" i="1"/>
  <c r="L724" i="1" s="1"/>
  <c r="M723" i="1"/>
  <c r="N723" i="1" s="1"/>
  <c r="K723" i="1"/>
  <c r="L723" i="1" s="1"/>
  <c r="M722" i="1"/>
  <c r="N722" i="1" s="1"/>
  <c r="K722" i="1"/>
  <c r="L722" i="1" s="1"/>
  <c r="M721" i="1"/>
  <c r="N721" i="1" s="1"/>
  <c r="K721" i="1"/>
  <c r="L721" i="1" s="1"/>
  <c r="M720" i="1"/>
  <c r="N720" i="1" s="1"/>
  <c r="K720" i="1"/>
  <c r="L720" i="1" s="1"/>
  <c r="M719" i="1"/>
  <c r="N719" i="1" s="1"/>
  <c r="K719" i="1"/>
  <c r="L719" i="1" s="1"/>
  <c r="M718" i="1"/>
  <c r="N718" i="1" s="1"/>
  <c r="K718" i="1"/>
  <c r="L718" i="1" s="1"/>
  <c r="M717" i="1"/>
  <c r="N717" i="1" s="1"/>
  <c r="K717" i="1"/>
  <c r="L717" i="1" s="1"/>
  <c r="M716" i="1"/>
  <c r="N716" i="1" s="1"/>
  <c r="K716" i="1"/>
  <c r="L716" i="1" s="1"/>
  <c r="M715" i="1"/>
  <c r="N715" i="1" s="1"/>
  <c r="K715" i="1"/>
  <c r="L715" i="1" s="1"/>
  <c r="M714" i="1"/>
  <c r="N714" i="1" s="1"/>
  <c r="K714" i="1"/>
  <c r="L714" i="1" s="1"/>
  <c r="M713" i="1"/>
  <c r="N713" i="1" s="1"/>
  <c r="K713" i="1"/>
  <c r="L713" i="1" s="1"/>
  <c r="M712" i="1"/>
  <c r="N712" i="1" s="1"/>
  <c r="K712" i="1"/>
  <c r="L712" i="1" s="1"/>
  <c r="M711" i="1"/>
  <c r="N711" i="1" s="1"/>
  <c r="K711" i="1"/>
  <c r="L711" i="1" s="1"/>
  <c r="M710" i="1"/>
  <c r="N710" i="1" s="1"/>
  <c r="K710" i="1"/>
  <c r="L710" i="1" s="1"/>
  <c r="M708" i="1"/>
  <c r="N708" i="1" s="1"/>
  <c r="K708" i="1"/>
  <c r="L708" i="1" s="1"/>
  <c r="M707" i="1"/>
  <c r="N707" i="1" s="1"/>
  <c r="K707" i="1"/>
  <c r="L707" i="1" s="1"/>
  <c r="M706" i="1"/>
  <c r="N706" i="1" s="1"/>
  <c r="K706" i="1"/>
  <c r="L706" i="1" s="1"/>
  <c r="M705" i="1"/>
  <c r="N705" i="1" s="1"/>
  <c r="K705" i="1"/>
  <c r="L705" i="1" s="1"/>
  <c r="M704" i="1"/>
  <c r="N704" i="1" s="1"/>
  <c r="K704" i="1"/>
  <c r="L704" i="1" s="1"/>
  <c r="M703" i="1"/>
  <c r="N703" i="1" s="1"/>
  <c r="K703" i="1"/>
  <c r="L703" i="1" s="1"/>
  <c r="M702" i="1"/>
  <c r="N702" i="1" s="1"/>
  <c r="K702" i="1"/>
  <c r="L702" i="1" s="1"/>
  <c r="M701" i="1"/>
  <c r="N701" i="1" s="1"/>
  <c r="K701" i="1"/>
  <c r="L701" i="1" s="1"/>
  <c r="M700" i="1"/>
  <c r="N700" i="1" s="1"/>
  <c r="K700" i="1"/>
  <c r="L700" i="1" s="1"/>
  <c r="M699" i="1"/>
  <c r="N699" i="1" s="1"/>
  <c r="K699" i="1"/>
  <c r="L699" i="1" s="1"/>
  <c r="M698" i="1"/>
  <c r="N698" i="1" s="1"/>
  <c r="K698" i="1"/>
  <c r="L698" i="1" s="1"/>
  <c r="M697" i="1"/>
  <c r="N697" i="1" s="1"/>
  <c r="K697" i="1"/>
  <c r="L697" i="1" s="1"/>
  <c r="M696" i="1"/>
  <c r="N696" i="1" s="1"/>
  <c r="K696" i="1"/>
  <c r="L696" i="1" s="1"/>
  <c r="M695" i="1"/>
  <c r="N695" i="1" s="1"/>
  <c r="K695" i="1"/>
  <c r="L695" i="1" s="1"/>
  <c r="M694" i="1"/>
  <c r="N694" i="1" s="1"/>
  <c r="K694" i="1"/>
  <c r="L694" i="1" s="1"/>
  <c r="M693" i="1"/>
  <c r="N693" i="1" s="1"/>
  <c r="K693" i="1"/>
  <c r="L693" i="1" s="1"/>
  <c r="M692" i="1"/>
  <c r="N692" i="1" s="1"/>
  <c r="K692" i="1"/>
  <c r="L692" i="1" s="1"/>
  <c r="M691" i="1"/>
  <c r="N691" i="1" s="1"/>
  <c r="K691" i="1"/>
  <c r="L691" i="1" s="1"/>
  <c r="M689" i="1"/>
  <c r="N689" i="1" s="1"/>
  <c r="K689" i="1"/>
  <c r="L689" i="1" s="1"/>
  <c r="M688" i="1"/>
  <c r="N688" i="1" s="1"/>
  <c r="K688" i="1"/>
  <c r="L688" i="1" s="1"/>
  <c r="M687" i="1"/>
  <c r="N687" i="1" s="1"/>
  <c r="K687" i="1"/>
  <c r="L687" i="1" s="1"/>
  <c r="M686" i="1"/>
  <c r="N686" i="1" s="1"/>
  <c r="K686" i="1"/>
  <c r="L686" i="1" s="1"/>
  <c r="M685" i="1"/>
  <c r="N685" i="1" s="1"/>
  <c r="K685" i="1"/>
  <c r="L685" i="1" s="1"/>
  <c r="M684" i="1"/>
  <c r="N684" i="1" s="1"/>
  <c r="K684" i="1"/>
  <c r="L684" i="1" s="1"/>
  <c r="M683" i="1"/>
  <c r="N683" i="1" s="1"/>
  <c r="K683" i="1"/>
  <c r="L683" i="1" s="1"/>
  <c r="M682" i="1"/>
  <c r="N682" i="1" s="1"/>
  <c r="K682" i="1"/>
  <c r="L682" i="1" s="1"/>
  <c r="M681" i="1"/>
  <c r="N681" i="1" s="1"/>
  <c r="K681" i="1"/>
  <c r="L681" i="1" s="1"/>
  <c r="M680" i="1"/>
  <c r="N680" i="1" s="1"/>
  <c r="K680" i="1"/>
  <c r="L680" i="1" s="1"/>
  <c r="M679" i="1"/>
  <c r="N679" i="1" s="1"/>
  <c r="K679" i="1"/>
  <c r="L679" i="1" s="1"/>
  <c r="M678" i="1"/>
  <c r="N678" i="1" s="1"/>
  <c r="K678" i="1"/>
  <c r="L678" i="1" s="1"/>
  <c r="M677" i="1"/>
  <c r="N677" i="1" s="1"/>
  <c r="K677" i="1"/>
  <c r="L677" i="1" s="1"/>
  <c r="M676" i="1"/>
  <c r="N676" i="1" s="1"/>
  <c r="K676" i="1"/>
  <c r="L676" i="1" s="1"/>
  <c r="M675" i="1"/>
  <c r="N675" i="1" s="1"/>
  <c r="K675" i="1"/>
  <c r="L675" i="1" s="1"/>
  <c r="M674" i="1"/>
  <c r="N674" i="1" s="1"/>
  <c r="K674" i="1"/>
  <c r="L674" i="1" s="1"/>
  <c r="M673" i="1"/>
  <c r="N673" i="1" s="1"/>
  <c r="K673" i="1"/>
  <c r="L673" i="1" s="1"/>
  <c r="M672" i="1"/>
  <c r="N672" i="1" s="1"/>
  <c r="K672" i="1"/>
  <c r="L672" i="1" s="1"/>
  <c r="M670" i="1"/>
  <c r="N670" i="1" s="1"/>
  <c r="K670" i="1"/>
  <c r="L670" i="1" s="1"/>
  <c r="M669" i="1"/>
  <c r="N669" i="1" s="1"/>
  <c r="K669" i="1"/>
  <c r="L669" i="1" s="1"/>
  <c r="M668" i="1"/>
  <c r="N668" i="1" s="1"/>
  <c r="K668" i="1"/>
  <c r="L668" i="1" s="1"/>
  <c r="M667" i="1"/>
  <c r="N667" i="1" s="1"/>
  <c r="K667" i="1"/>
  <c r="L667" i="1" s="1"/>
  <c r="M666" i="1"/>
  <c r="N666" i="1" s="1"/>
  <c r="K666" i="1"/>
  <c r="L666" i="1" s="1"/>
  <c r="M665" i="1"/>
  <c r="N665" i="1" s="1"/>
  <c r="K665" i="1"/>
  <c r="L665" i="1" s="1"/>
  <c r="M664" i="1"/>
  <c r="N664" i="1" s="1"/>
  <c r="K664" i="1"/>
  <c r="L664" i="1" s="1"/>
  <c r="M663" i="1"/>
  <c r="N663" i="1" s="1"/>
  <c r="K663" i="1"/>
  <c r="L663" i="1" s="1"/>
  <c r="M662" i="1"/>
  <c r="N662" i="1" s="1"/>
  <c r="K662" i="1"/>
  <c r="L662" i="1" s="1"/>
  <c r="M661" i="1"/>
  <c r="N661" i="1" s="1"/>
  <c r="K661" i="1"/>
  <c r="L661" i="1" s="1"/>
  <c r="M660" i="1"/>
  <c r="N660" i="1" s="1"/>
  <c r="K660" i="1"/>
  <c r="L660" i="1" s="1"/>
  <c r="M659" i="1"/>
  <c r="N659" i="1" s="1"/>
  <c r="K659" i="1"/>
  <c r="L659" i="1" s="1"/>
  <c r="M658" i="1"/>
  <c r="N658" i="1" s="1"/>
  <c r="K658" i="1"/>
  <c r="L658" i="1" s="1"/>
  <c r="M657" i="1"/>
  <c r="N657" i="1" s="1"/>
  <c r="K657" i="1"/>
  <c r="L657" i="1" s="1"/>
  <c r="M656" i="1"/>
  <c r="N656" i="1" s="1"/>
  <c r="K656" i="1"/>
  <c r="L656" i="1" s="1"/>
  <c r="M655" i="1"/>
  <c r="N655" i="1" s="1"/>
  <c r="K655" i="1"/>
  <c r="L655" i="1" s="1"/>
  <c r="M654" i="1"/>
  <c r="N654" i="1" s="1"/>
  <c r="K654" i="1"/>
  <c r="L654" i="1" s="1"/>
  <c r="M653" i="1"/>
  <c r="N653" i="1" s="1"/>
  <c r="K653" i="1"/>
  <c r="L653" i="1" s="1"/>
  <c r="M651" i="1"/>
  <c r="N651" i="1" s="1"/>
  <c r="K651" i="1"/>
  <c r="L651" i="1" s="1"/>
  <c r="M650" i="1"/>
  <c r="N650" i="1" s="1"/>
  <c r="K650" i="1"/>
  <c r="L650" i="1" s="1"/>
  <c r="M649" i="1"/>
  <c r="N649" i="1" s="1"/>
  <c r="K649" i="1"/>
  <c r="L649" i="1" s="1"/>
  <c r="M648" i="1"/>
  <c r="N648" i="1" s="1"/>
  <c r="K648" i="1"/>
  <c r="L648" i="1" s="1"/>
  <c r="M646" i="1"/>
  <c r="N646" i="1" s="1"/>
  <c r="K646" i="1"/>
  <c r="L646" i="1" s="1"/>
  <c r="M645" i="1"/>
  <c r="N645" i="1" s="1"/>
  <c r="K645" i="1"/>
  <c r="L645" i="1" s="1"/>
  <c r="M644" i="1"/>
  <c r="N644" i="1" s="1"/>
  <c r="K644" i="1"/>
  <c r="L644" i="1" s="1"/>
  <c r="M642" i="1"/>
  <c r="N642" i="1" s="1"/>
  <c r="K642" i="1"/>
  <c r="L642" i="1" s="1"/>
  <c r="M641" i="1"/>
  <c r="N641" i="1" s="1"/>
  <c r="K641" i="1"/>
  <c r="L641" i="1" s="1"/>
  <c r="M639" i="1"/>
  <c r="N639" i="1" s="1"/>
  <c r="K639" i="1"/>
  <c r="L639" i="1" s="1"/>
  <c r="M636" i="1"/>
  <c r="N636" i="1" s="1"/>
  <c r="K636" i="1"/>
  <c r="L636" i="1" s="1"/>
  <c r="M635" i="1"/>
  <c r="N635" i="1" s="1"/>
  <c r="K635" i="1"/>
  <c r="L635" i="1" s="1"/>
  <c r="M647" i="1"/>
  <c r="N647" i="1" s="1"/>
  <c r="K647" i="1"/>
  <c r="L647" i="1" s="1"/>
  <c r="M643" i="1"/>
  <c r="N643" i="1" s="1"/>
  <c r="K643" i="1"/>
  <c r="L643" i="1" s="1"/>
  <c r="M640" i="1"/>
  <c r="N640" i="1" s="1"/>
  <c r="K640" i="1"/>
  <c r="L640" i="1" s="1"/>
  <c r="M638" i="1"/>
  <c r="N638" i="1" s="1"/>
  <c r="K638" i="1"/>
  <c r="L638" i="1" s="1"/>
  <c r="M637" i="1"/>
  <c r="N637" i="1" s="1"/>
  <c r="K637" i="1"/>
  <c r="L637" i="1" s="1"/>
  <c r="M634" i="1"/>
  <c r="N634" i="1" s="1"/>
  <c r="K634" i="1"/>
  <c r="L634" i="1" s="1"/>
  <c r="M629" i="1"/>
  <c r="N629" i="1" s="1"/>
  <c r="K629" i="1"/>
  <c r="L629" i="1" s="1"/>
  <c r="M628" i="1"/>
  <c r="N628" i="1" s="1"/>
  <c r="K628" i="1"/>
  <c r="L628" i="1" s="1"/>
  <c r="M627" i="1" l="1"/>
  <c r="N627" i="1" s="1"/>
  <c r="K627" i="1"/>
  <c r="L627" i="1" s="1"/>
  <c r="M626" i="1"/>
  <c r="N626" i="1" s="1"/>
  <c r="K626" i="1"/>
  <c r="L626" i="1" s="1"/>
  <c r="M625" i="1"/>
  <c r="N625" i="1" s="1"/>
  <c r="K625" i="1"/>
  <c r="L625" i="1" s="1"/>
  <c r="M624" i="1"/>
  <c r="N624" i="1" s="1"/>
  <c r="K624" i="1"/>
  <c r="L624" i="1" s="1"/>
  <c r="M623" i="1"/>
  <c r="N623" i="1" s="1"/>
  <c r="K623" i="1"/>
  <c r="L623" i="1" s="1"/>
  <c r="M622" i="1"/>
  <c r="N622" i="1" s="1"/>
  <c r="K622" i="1"/>
  <c r="L622" i="1" s="1"/>
  <c r="M621" i="1"/>
  <c r="N621" i="1" s="1"/>
  <c r="K621" i="1"/>
  <c r="L621" i="1" s="1"/>
  <c r="M620" i="1"/>
  <c r="N620" i="1" s="1"/>
  <c r="K620" i="1"/>
  <c r="L620" i="1" s="1"/>
  <c r="M619" i="1"/>
  <c r="N619" i="1" s="1"/>
  <c r="K619" i="1"/>
  <c r="L619" i="1" s="1"/>
  <c r="M618" i="1"/>
  <c r="N618" i="1" s="1"/>
  <c r="K618" i="1"/>
  <c r="L618" i="1" s="1"/>
  <c r="M617" i="1"/>
  <c r="N617" i="1" s="1"/>
  <c r="K617" i="1"/>
  <c r="L617" i="1" s="1"/>
  <c r="M616" i="1"/>
  <c r="N616" i="1" s="1"/>
  <c r="K616" i="1"/>
  <c r="L616" i="1" s="1"/>
  <c r="M615" i="1"/>
  <c r="N615" i="1" s="1"/>
  <c r="K615" i="1"/>
  <c r="L615" i="1" s="1"/>
  <c r="M614" i="1"/>
  <c r="N614" i="1" s="1"/>
  <c r="K614" i="1"/>
  <c r="L614" i="1" s="1"/>
  <c r="M613" i="1"/>
  <c r="N613" i="1" s="1"/>
  <c r="K613" i="1"/>
  <c r="L613" i="1" s="1"/>
  <c r="M612" i="1"/>
  <c r="N612" i="1" s="1"/>
  <c r="K612" i="1"/>
  <c r="L612" i="1" s="1"/>
  <c r="M611" i="1"/>
  <c r="N611" i="1" s="1"/>
  <c r="K611" i="1"/>
  <c r="L611" i="1" s="1"/>
  <c r="M610" i="1"/>
  <c r="N610" i="1" s="1"/>
  <c r="K610" i="1"/>
  <c r="L610" i="1" s="1"/>
  <c r="M608" i="1"/>
  <c r="N608" i="1" s="1"/>
  <c r="K608" i="1"/>
  <c r="L608" i="1" s="1"/>
  <c r="M607" i="1"/>
  <c r="N607" i="1" s="1"/>
  <c r="K607" i="1"/>
  <c r="L607" i="1" s="1"/>
  <c r="M606" i="1"/>
  <c r="N606" i="1" s="1"/>
  <c r="K606" i="1"/>
  <c r="L606" i="1" s="1"/>
  <c r="M605" i="1"/>
  <c r="N605" i="1" s="1"/>
  <c r="K605" i="1"/>
  <c r="L605" i="1" s="1"/>
  <c r="M604" i="1"/>
  <c r="N604" i="1" s="1"/>
  <c r="K604" i="1"/>
  <c r="L604" i="1" s="1"/>
  <c r="M603" i="1"/>
  <c r="N603" i="1" s="1"/>
  <c r="K603" i="1"/>
  <c r="L603" i="1" s="1"/>
  <c r="M602" i="1"/>
  <c r="N602" i="1" s="1"/>
  <c r="K602" i="1"/>
  <c r="L602" i="1" s="1"/>
  <c r="M601" i="1"/>
  <c r="N601" i="1" s="1"/>
  <c r="K601" i="1"/>
  <c r="L601" i="1" s="1"/>
  <c r="M600" i="1"/>
  <c r="N600" i="1" s="1"/>
  <c r="K600" i="1"/>
  <c r="L600" i="1" s="1"/>
  <c r="M599" i="1"/>
  <c r="N599" i="1" s="1"/>
  <c r="K599" i="1"/>
  <c r="L599" i="1" s="1"/>
  <c r="M598" i="1"/>
  <c r="N598" i="1" s="1"/>
  <c r="K598" i="1"/>
  <c r="L598" i="1" s="1"/>
  <c r="M597" i="1"/>
  <c r="N597" i="1" s="1"/>
  <c r="K597" i="1"/>
  <c r="L597" i="1" s="1"/>
  <c r="M596" i="1"/>
  <c r="N596" i="1" s="1"/>
  <c r="K596" i="1"/>
  <c r="L596" i="1" s="1"/>
  <c r="M595" i="1"/>
  <c r="N595" i="1" s="1"/>
  <c r="K595" i="1"/>
  <c r="L595" i="1" s="1"/>
  <c r="M594" i="1"/>
  <c r="N594" i="1" s="1"/>
  <c r="K594" i="1"/>
  <c r="L594" i="1" s="1"/>
  <c r="M593" i="1"/>
  <c r="N593" i="1" s="1"/>
  <c r="K593" i="1"/>
  <c r="L593" i="1" s="1"/>
  <c r="M592" i="1"/>
  <c r="N592" i="1" s="1"/>
  <c r="K592" i="1"/>
  <c r="L592" i="1" s="1"/>
  <c r="M590" i="1"/>
  <c r="N590" i="1" s="1"/>
  <c r="K590" i="1"/>
  <c r="L590" i="1" s="1"/>
  <c r="M589" i="1"/>
  <c r="N589" i="1" s="1"/>
  <c r="K589" i="1"/>
  <c r="L589" i="1" s="1"/>
  <c r="M588" i="1"/>
  <c r="N588" i="1" s="1"/>
  <c r="K588" i="1"/>
  <c r="L588" i="1" s="1"/>
  <c r="M587" i="1"/>
  <c r="N587" i="1" s="1"/>
  <c r="K587" i="1"/>
  <c r="L587" i="1" s="1"/>
  <c r="M586" i="1"/>
  <c r="N586" i="1" s="1"/>
  <c r="K586" i="1"/>
  <c r="L586" i="1" s="1"/>
  <c r="M585" i="1"/>
  <c r="N585" i="1" s="1"/>
  <c r="K585" i="1"/>
  <c r="L585" i="1" s="1"/>
  <c r="M584" i="1"/>
  <c r="N584" i="1" s="1"/>
  <c r="K584" i="1"/>
  <c r="L584" i="1" s="1"/>
  <c r="M583" i="1"/>
  <c r="N583" i="1" s="1"/>
  <c r="K583" i="1"/>
  <c r="L583" i="1" s="1"/>
  <c r="M582" i="1"/>
  <c r="N582" i="1" s="1"/>
  <c r="K582" i="1"/>
  <c r="L582" i="1" s="1"/>
  <c r="M581" i="1"/>
  <c r="N581" i="1" s="1"/>
  <c r="K581" i="1"/>
  <c r="L581" i="1" s="1"/>
  <c r="M580" i="1"/>
  <c r="N580" i="1" s="1"/>
  <c r="K580" i="1"/>
  <c r="L580" i="1" s="1"/>
  <c r="M579" i="1"/>
  <c r="N579" i="1" s="1"/>
  <c r="K579" i="1"/>
  <c r="L579" i="1" s="1"/>
  <c r="M578" i="1"/>
  <c r="N578" i="1" s="1"/>
  <c r="K578" i="1"/>
  <c r="L578" i="1" s="1"/>
  <c r="M577" i="1"/>
  <c r="N577" i="1" s="1"/>
  <c r="K577" i="1"/>
  <c r="L577" i="1" s="1"/>
  <c r="M576" i="1"/>
  <c r="N576" i="1" s="1"/>
  <c r="K576" i="1"/>
  <c r="L576" i="1" s="1"/>
  <c r="M575" i="1"/>
  <c r="N575" i="1" s="1"/>
  <c r="K575" i="1"/>
  <c r="L575" i="1" s="1"/>
  <c r="M574" i="1"/>
  <c r="N574" i="1" s="1"/>
  <c r="K574" i="1"/>
  <c r="L574" i="1" s="1"/>
  <c r="M567" i="1"/>
  <c r="N567" i="1" s="1"/>
  <c r="K567" i="1"/>
  <c r="L567" i="1" s="1"/>
  <c r="M566" i="1"/>
  <c r="N566" i="1" s="1"/>
  <c r="K566" i="1"/>
  <c r="L566" i="1" s="1"/>
  <c r="M565" i="1"/>
  <c r="N565" i="1" s="1"/>
  <c r="K565" i="1"/>
  <c r="L565" i="1" s="1"/>
  <c r="M572" i="1"/>
  <c r="N572" i="1" s="1"/>
  <c r="K572" i="1"/>
  <c r="L572" i="1" s="1"/>
  <c r="M571" i="1"/>
  <c r="N571" i="1" s="1"/>
  <c r="K571" i="1"/>
  <c r="L571" i="1" s="1"/>
  <c r="M570" i="1"/>
  <c r="N570" i="1" s="1"/>
  <c r="K570" i="1"/>
  <c r="L570" i="1" s="1"/>
  <c r="M569" i="1"/>
  <c r="N569" i="1" s="1"/>
  <c r="K569" i="1"/>
  <c r="L569" i="1" s="1"/>
  <c r="M568" i="1"/>
  <c r="N568" i="1" s="1"/>
  <c r="K568" i="1"/>
  <c r="L568" i="1" s="1"/>
  <c r="M564" i="1"/>
  <c r="N564" i="1" s="1"/>
  <c r="K564" i="1"/>
  <c r="L564" i="1" s="1"/>
  <c r="M563" i="1"/>
  <c r="N563" i="1" s="1"/>
  <c r="K563" i="1"/>
  <c r="L563" i="1" s="1"/>
  <c r="M562" i="1"/>
  <c r="N562" i="1" s="1"/>
  <c r="K562" i="1"/>
  <c r="L562" i="1" s="1"/>
  <c r="M561" i="1"/>
  <c r="N561" i="1" s="1"/>
  <c r="K561" i="1"/>
  <c r="L561" i="1" s="1"/>
  <c r="M560" i="1"/>
  <c r="N560" i="1" s="1"/>
  <c r="K560" i="1"/>
  <c r="L560" i="1" s="1"/>
  <c r="M559" i="1"/>
  <c r="N559" i="1" s="1"/>
  <c r="K559" i="1"/>
  <c r="L559" i="1" s="1"/>
  <c r="M558" i="1"/>
  <c r="N558" i="1" s="1"/>
  <c r="K558" i="1"/>
  <c r="L558" i="1" s="1"/>
  <c r="M557" i="1"/>
  <c r="N557" i="1" s="1"/>
  <c r="K557" i="1"/>
  <c r="L557" i="1" s="1"/>
  <c r="M556" i="1"/>
  <c r="N556" i="1" s="1"/>
  <c r="K556" i="1"/>
  <c r="L556" i="1" s="1"/>
  <c r="M554" i="1"/>
  <c r="N554" i="1" s="1"/>
  <c r="K554" i="1"/>
  <c r="L554" i="1" s="1"/>
  <c r="M553" i="1"/>
  <c r="N553" i="1" s="1"/>
  <c r="K553" i="1"/>
  <c r="L553" i="1" s="1"/>
  <c r="M552" i="1"/>
  <c r="N552" i="1" s="1"/>
  <c r="K552" i="1"/>
  <c r="L552" i="1" s="1"/>
  <c r="M551" i="1"/>
  <c r="N551" i="1" s="1"/>
  <c r="K551" i="1"/>
  <c r="L551" i="1" s="1"/>
  <c r="M548" i="1"/>
  <c r="N548" i="1" s="1"/>
  <c r="K548" i="1"/>
  <c r="L548" i="1" s="1"/>
  <c r="M547" i="1"/>
  <c r="N547" i="1" s="1"/>
  <c r="K547" i="1"/>
  <c r="L547" i="1" s="1"/>
  <c r="M546" i="1"/>
  <c r="N546" i="1" s="1"/>
  <c r="K546" i="1"/>
  <c r="L546" i="1" s="1"/>
  <c r="M545" i="1"/>
  <c r="N545" i="1" s="1"/>
  <c r="K545" i="1"/>
  <c r="L545" i="1" s="1"/>
  <c r="M544" i="1"/>
  <c r="N544" i="1" s="1"/>
  <c r="K544" i="1"/>
  <c r="L544" i="1" s="1"/>
  <c r="M543" i="1"/>
  <c r="N543" i="1" s="1"/>
  <c r="K543" i="1"/>
  <c r="L543" i="1" s="1"/>
  <c r="M542" i="1"/>
  <c r="N542" i="1" s="1"/>
  <c r="K542" i="1"/>
  <c r="L542" i="1" s="1"/>
  <c r="M541" i="1"/>
  <c r="N541" i="1" s="1"/>
  <c r="K541" i="1"/>
  <c r="L541" i="1" s="1"/>
  <c r="M540" i="1"/>
  <c r="N540" i="1" s="1"/>
  <c r="K540" i="1"/>
  <c r="L540" i="1" s="1"/>
  <c r="M539" i="1"/>
  <c r="N539" i="1" s="1"/>
  <c r="K539" i="1"/>
  <c r="L539" i="1" s="1"/>
  <c r="M538" i="1"/>
  <c r="N538" i="1" s="1"/>
  <c r="K538" i="1"/>
  <c r="L538" i="1" s="1"/>
  <c r="M537" i="1"/>
  <c r="N537" i="1" s="1"/>
  <c r="K537" i="1"/>
  <c r="L537" i="1" s="1"/>
  <c r="M536" i="1"/>
  <c r="N536" i="1" s="1"/>
  <c r="K536" i="1"/>
  <c r="L536" i="1" s="1"/>
  <c r="M535" i="1"/>
  <c r="N535" i="1" s="1"/>
  <c r="K535" i="1"/>
  <c r="L535" i="1" s="1"/>
  <c r="M534" i="1"/>
  <c r="N534" i="1" s="1"/>
  <c r="K534" i="1"/>
  <c r="L534" i="1" s="1"/>
  <c r="M533" i="1"/>
  <c r="N533" i="1" s="1"/>
  <c r="K533" i="1"/>
  <c r="L533" i="1" s="1"/>
  <c r="M530" i="1"/>
  <c r="N530" i="1" s="1"/>
  <c r="K530" i="1"/>
  <c r="L530" i="1" s="1"/>
  <c r="M524" i="1"/>
  <c r="N524" i="1" s="1"/>
  <c r="K524" i="1"/>
  <c r="L524" i="1" s="1"/>
  <c r="M517" i="1"/>
  <c r="N517" i="1" s="1"/>
  <c r="K517" i="1"/>
  <c r="L517" i="1" s="1"/>
  <c r="M510" i="1"/>
  <c r="N510" i="1" s="1"/>
  <c r="K510" i="1"/>
  <c r="L510" i="1" s="1"/>
  <c r="M528" i="1"/>
  <c r="N528" i="1" s="1"/>
  <c r="K528" i="1"/>
  <c r="L528" i="1" s="1"/>
  <c r="M527" i="1"/>
  <c r="N527" i="1" s="1"/>
  <c r="K527" i="1"/>
  <c r="L527" i="1" s="1"/>
  <c r="M526" i="1"/>
  <c r="N526" i="1" s="1"/>
  <c r="K526" i="1"/>
  <c r="L526" i="1" s="1"/>
  <c r="M525" i="1"/>
  <c r="N525" i="1" s="1"/>
  <c r="K525" i="1"/>
  <c r="L525" i="1" s="1"/>
  <c r="M523" i="1"/>
  <c r="N523" i="1" s="1"/>
  <c r="K523" i="1"/>
  <c r="L523" i="1" s="1"/>
  <c r="M522" i="1"/>
  <c r="N522" i="1" s="1"/>
  <c r="K522" i="1"/>
  <c r="L522" i="1" s="1"/>
  <c r="M521" i="1"/>
  <c r="N521" i="1" s="1"/>
  <c r="K521" i="1"/>
  <c r="L521" i="1" s="1"/>
  <c r="M520" i="1"/>
  <c r="N520" i="1" s="1"/>
  <c r="K520" i="1"/>
  <c r="L520" i="1" s="1"/>
  <c r="M519" i="1"/>
  <c r="N519" i="1" s="1"/>
  <c r="K519" i="1"/>
  <c r="L519" i="1" s="1"/>
  <c r="M518" i="1"/>
  <c r="N518" i="1" s="1"/>
  <c r="K518" i="1"/>
  <c r="L518" i="1" s="1"/>
  <c r="M516" i="1"/>
  <c r="N516" i="1" s="1"/>
  <c r="K516" i="1"/>
  <c r="L516" i="1" s="1"/>
  <c r="M515" i="1"/>
  <c r="N515" i="1" s="1"/>
  <c r="K515" i="1"/>
  <c r="L515" i="1" s="1"/>
  <c r="M550" i="1"/>
  <c r="N550" i="1" s="1"/>
  <c r="K550" i="1"/>
  <c r="L550" i="1" s="1"/>
  <c r="M549" i="1"/>
  <c r="N549" i="1" s="1"/>
  <c r="K549" i="1"/>
  <c r="L549" i="1" s="1"/>
  <c r="M532" i="1"/>
  <c r="N532" i="1" s="1"/>
  <c r="K532" i="1"/>
  <c r="L532" i="1" s="1"/>
  <c r="M531" i="1"/>
  <c r="N531" i="1" s="1"/>
  <c r="K531" i="1"/>
  <c r="L531" i="1" s="1"/>
  <c r="M529" i="1"/>
  <c r="N529" i="1" s="1"/>
  <c r="K529" i="1"/>
  <c r="L529" i="1" s="1"/>
  <c r="M514" i="1"/>
  <c r="N514" i="1" s="1"/>
  <c r="K514" i="1"/>
  <c r="L514" i="1" s="1"/>
  <c r="M513" i="1"/>
  <c r="N513" i="1" s="1"/>
  <c r="K513" i="1"/>
  <c r="L513" i="1" s="1"/>
  <c r="M512" i="1"/>
  <c r="N512" i="1" s="1"/>
  <c r="K512" i="1"/>
  <c r="L512" i="1" s="1"/>
  <c r="M511" i="1"/>
  <c r="N511" i="1" s="1"/>
  <c r="K511" i="1"/>
  <c r="L511" i="1" s="1"/>
  <c r="M509" i="1"/>
  <c r="N509" i="1" s="1"/>
  <c r="K509" i="1"/>
  <c r="L509" i="1" s="1"/>
  <c r="M508" i="1"/>
  <c r="N508" i="1" s="1"/>
  <c r="K508" i="1"/>
  <c r="L508" i="1" s="1"/>
  <c r="M506" i="1"/>
  <c r="N506" i="1" s="1"/>
  <c r="K506" i="1"/>
  <c r="L506" i="1" s="1"/>
  <c r="M505" i="1"/>
  <c r="N505" i="1" s="1"/>
  <c r="K505" i="1"/>
  <c r="L505" i="1" s="1"/>
  <c r="M504" i="1"/>
  <c r="N504" i="1" s="1"/>
  <c r="K504" i="1"/>
  <c r="L504" i="1" s="1"/>
  <c r="M503" i="1"/>
  <c r="N503" i="1" s="1"/>
  <c r="K503" i="1"/>
  <c r="L503" i="1" s="1"/>
  <c r="M502" i="1"/>
  <c r="N502" i="1" s="1"/>
  <c r="K502" i="1"/>
  <c r="L502" i="1" s="1"/>
  <c r="M501" i="1"/>
  <c r="N501" i="1" s="1"/>
  <c r="K501" i="1"/>
  <c r="L501" i="1" s="1"/>
  <c r="M500" i="1"/>
  <c r="N500" i="1" s="1"/>
  <c r="K500" i="1"/>
  <c r="L500" i="1" s="1"/>
  <c r="M499" i="1"/>
  <c r="N499" i="1" s="1"/>
  <c r="K499" i="1"/>
  <c r="L499" i="1" s="1"/>
  <c r="M498" i="1"/>
  <c r="N498" i="1" s="1"/>
  <c r="K498" i="1"/>
  <c r="L498" i="1" s="1"/>
  <c r="M497" i="1"/>
  <c r="N497" i="1" s="1"/>
  <c r="K497" i="1"/>
  <c r="L497" i="1" s="1"/>
  <c r="M496" i="1"/>
  <c r="N496" i="1" s="1"/>
  <c r="K496" i="1"/>
  <c r="L496" i="1" s="1"/>
  <c r="M495" i="1"/>
  <c r="N495" i="1" s="1"/>
  <c r="K495" i="1"/>
  <c r="L495" i="1" s="1"/>
  <c r="M494" i="1"/>
  <c r="N494" i="1" s="1"/>
  <c r="K494" i="1"/>
  <c r="L494" i="1" s="1"/>
  <c r="M493" i="1"/>
  <c r="N493" i="1" s="1"/>
  <c r="K493" i="1"/>
  <c r="L493" i="1" s="1"/>
  <c r="M491" i="1"/>
  <c r="N491" i="1" s="1"/>
  <c r="K491" i="1"/>
  <c r="L491" i="1" s="1"/>
  <c r="M490" i="1"/>
  <c r="N490" i="1" s="1"/>
  <c r="K490" i="1"/>
  <c r="L490" i="1" s="1"/>
  <c r="M489" i="1"/>
  <c r="N489" i="1" s="1"/>
  <c r="K489" i="1"/>
  <c r="L489" i="1" s="1"/>
  <c r="M488" i="1"/>
  <c r="N488" i="1" s="1"/>
  <c r="K488" i="1"/>
  <c r="L488" i="1" s="1"/>
  <c r="M487" i="1"/>
  <c r="N487" i="1" s="1"/>
  <c r="K487" i="1"/>
  <c r="L487" i="1" s="1"/>
  <c r="M486" i="1"/>
  <c r="N486" i="1" s="1"/>
  <c r="K486" i="1"/>
  <c r="L486" i="1" s="1"/>
  <c r="M485" i="1"/>
  <c r="N485" i="1" s="1"/>
  <c r="K485" i="1"/>
  <c r="L485" i="1" s="1"/>
  <c r="M484" i="1"/>
  <c r="N484" i="1" s="1"/>
  <c r="K484" i="1"/>
  <c r="L484" i="1" s="1"/>
  <c r="M483" i="1"/>
  <c r="N483" i="1" s="1"/>
  <c r="K483" i="1"/>
  <c r="L483" i="1" s="1"/>
  <c r="M482" i="1"/>
  <c r="N482" i="1" s="1"/>
  <c r="K482" i="1"/>
  <c r="L482" i="1" s="1"/>
  <c r="M481" i="1"/>
  <c r="N481" i="1" s="1"/>
  <c r="K481" i="1"/>
  <c r="L481" i="1" s="1"/>
  <c r="M480" i="1"/>
  <c r="N480" i="1" s="1"/>
  <c r="K480" i="1"/>
  <c r="L480" i="1" s="1"/>
  <c r="M479" i="1"/>
  <c r="N479" i="1" s="1"/>
  <c r="K479" i="1"/>
  <c r="L479" i="1" s="1"/>
  <c r="M478" i="1"/>
  <c r="N478" i="1" s="1"/>
  <c r="K478" i="1"/>
  <c r="L478" i="1" s="1"/>
  <c r="M476" i="1"/>
  <c r="N476" i="1" s="1"/>
  <c r="K476" i="1"/>
  <c r="L476" i="1" s="1"/>
  <c r="M475" i="1"/>
  <c r="N475" i="1" s="1"/>
  <c r="K475" i="1"/>
  <c r="L475" i="1" s="1"/>
  <c r="M474" i="1"/>
  <c r="N474" i="1" s="1"/>
  <c r="K474" i="1"/>
  <c r="L474" i="1" s="1"/>
  <c r="M473" i="1"/>
  <c r="N473" i="1" s="1"/>
  <c r="K473" i="1"/>
  <c r="L473" i="1" s="1"/>
  <c r="M472" i="1"/>
  <c r="N472" i="1" s="1"/>
  <c r="K472" i="1"/>
  <c r="L472" i="1" s="1"/>
  <c r="M471" i="1"/>
  <c r="N471" i="1" s="1"/>
  <c r="K471" i="1"/>
  <c r="L471" i="1" s="1"/>
  <c r="M470" i="1"/>
  <c r="N470" i="1" s="1"/>
  <c r="K470" i="1"/>
  <c r="L470" i="1" s="1"/>
  <c r="M469" i="1"/>
  <c r="N469" i="1" s="1"/>
  <c r="K469" i="1"/>
  <c r="L469" i="1" s="1"/>
  <c r="M468" i="1"/>
  <c r="N468" i="1" s="1"/>
  <c r="K468" i="1"/>
  <c r="L468" i="1" s="1"/>
  <c r="M467" i="1"/>
  <c r="N467" i="1" s="1"/>
  <c r="K467" i="1"/>
  <c r="L467" i="1" s="1"/>
  <c r="M466" i="1"/>
  <c r="N466" i="1" s="1"/>
  <c r="K466" i="1"/>
  <c r="L466" i="1" s="1"/>
  <c r="M465" i="1"/>
  <c r="N465" i="1" s="1"/>
  <c r="K465" i="1"/>
  <c r="L465" i="1" s="1"/>
  <c r="M464" i="1"/>
  <c r="N464" i="1" s="1"/>
  <c r="K464" i="1"/>
  <c r="L464" i="1" s="1"/>
  <c r="M463" i="1"/>
  <c r="N463" i="1" s="1"/>
  <c r="K463" i="1"/>
  <c r="L463" i="1" s="1"/>
  <c r="M323" i="1"/>
  <c r="N323" i="1" s="1"/>
  <c r="K323" i="1"/>
  <c r="L323" i="1" s="1"/>
  <c r="M321" i="1"/>
  <c r="N321" i="1" s="1"/>
  <c r="K321" i="1"/>
  <c r="L321" i="1" s="1"/>
  <c r="M304" i="1"/>
  <c r="N304" i="1" s="1"/>
  <c r="K304" i="1"/>
  <c r="L304" i="1" s="1"/>
  <c r="M303" i="1"/>
  <c r="N303" i="1" s="1"/>
  <c r="K303" i="1"/>
  <c r="L303" i="1" s="1"/>
  <c r="M302" i="1"/>
  <c r="N302" i="1" s="1"/>
  <c r="K302" i="1"/>
  <c r="L302" i="1" s="1"/>
  <c r="M300" i="1"/>
  <c r="N300" i="1" s="1"/>
  <c r="K300" i="1"/>
  <c r="L300" i="1" s="1"/>
  <c r="M299" i="1"/>
  <c r="N299" i="1" s="1"/>
  <c r="K299" i="1"/>
  <c r="L299" i="1" s="1"/>
  <c r="M297" i="1"/>
  <c r="N297" i="1" s="1"/>
  <c r="K297" i="1"/>
  <c r="L297" i="1" s="1"/>
  <c r="M296" i="1"/>
  <c r="N296" i="1" s="1"/>
  <c r="K296" i="1"/>
  <c r="L296" i="1" s="1"/>
  <c r="M291" i="1"/>
  <c r="N291" i="1" s="1"/>
  <c r="K291" i="1"/>
  <c r="L291" i="1" s="1"/>
  <c r="M231" i="1" l="1"/>
  <c r="N231" i="1" s="1"/>
  <c r="K231" i="1"/>
  <c r="L231" i="1" s="1"/>
  <c r="M230" i="1"/>
  <c r="N230" i="1" s="1"/>
  <c r="K230" i="1"/>
  <c r="L230" i="1" s="1"/>
  <c r="M229" i="1"/>
  <c r="N229" i="1" s="1"/>
  <c r="K229" i="1"/>
  <c r="L229" i="1" s="1"/>
  <c r="M228" i="1"/>
  <c r="N228" i="1" s="1"/>
  <c r="K228" i="1"/>
  <c r="L228" i="1" s="1"/>
  <c r="M225" i="1"/>
  <c r="N225" i="1" s="1"/>
  <c r="K225" i="1"/>
  <c r="L225" i="1" s="1"/>
  <c r="M221" i="1"/>
  <c r="N221" i="1" s="1"/>
  <c r="K221" i="1"/>
  <c r="L221" i="1" s="1"/>
  <c r="M224" i="1"/>
  <c r="N224" i="1" s="1"/>
  <c r="K224" i="1"/>
  <c r="L224" i="1" s="1"/>
  <c r="M220" i="1"/>
  <c r="N220" i="1" s="1"/>
  <c r="K220" i="1"/>
  <c r="L220" i="1" s="1"/>
  <c r="M218" i="1"/>
  <c r="N218" i="1" s="1"/>
  <c r="K218" i="1"/>
  <c r="L218" i="1" s="1"/>
  <c r="M219" i="1"/>
  <c r="N219" i="1" s="1"/>
  <c r="K219" i="1"/>
  <c r="L219" i="1" s="1"/>
  <c r="M245" i="1" l="1"/>
  <c r="N245" i="1" s="1"/>
  <c r="K245" i="1"/>
  <c r="L245" i="1" s="1"/>
  <c r="M244" i="1"/>
  <c r="N244" i="1" s="1"/>
  <c r="K244" i="1"/>
  <c r="L244" i="1" s="1"/>
  <c r="M243" i="1"/>
  <c r="N243" i="1" s="1"/>
  <c r="K243" i="1"/>
  <c r="L243" i="1" s="1"/>
  <c r="M206" i="1"/>
  <c r="N206" i="1" s="1"/>
  <c r="K206" i="1"/>
  <c r="L206" i="1" s="1"/>
  <c r="M277" i="1"/>
  <c r="N277" i="1" s="1"/>
  <c r="K277" i="1"/>
  <c r="L277" i="1" s="1"/>
  <c r="M276" i="1"/>
  <c r="N276" i="1" s="1"/>
  <c r="K276" i="1"/>
  <c r="L276" i="1" s="1"/>
  <c r="M275" i="1"/>
  <c r="N275" i="1" s="1"/>
  <c r="K275" i="1"/>
  <c r="L275" i="1" s="1"/>
  <c r="M242" i="1"/>
  <c r="N242" i="1" s="1"/>
  <c r="K242" i="1"/>
  <c r="L242" i="1" s="1"/>
  <c r="M241" i="1"/>
  <c r="N241" i="1" s="1"/>
  <c r="K241" i="1"/>
  <c r="L241" i="1" s="1"/>
  <c r="M240" i="1"/>
  <c r="N240" i="1" s="1"/>
  <c r="K240" i="1"/>
  <c r="L240" i="1" s="1"/>
  <c r="M274" i="1"/>
  <c r="N274" i="1" s="1"/>
  <c r="K274" i="1"/>
  <c r="L274" i="1" s="1"/>
  <c r="M273" i="1"/>
  <c r="N273" i="1" s="1"/>
  <c r="K273" i="1"/>
  <c r="L273" i="1" s="1"/>
  <c r="M272" i="1"/>
  <c r="N272" i="1" s="1"/>
  <c r="K272" i="1"/>
  <c r="L272" i="1" s="1"/>
  <c r="M239" i="1"/>
  <c r="N239" i="1" s="1"/>
  <c r="K239" i="1"/>
  <c r="L239" i="1" s="1"/>
  <c r="M238" i="1"/>
  <c r="N238" i="1" s="1"/>
  <c r="K238" i="1"/>
  <c r="L238" i="1" s="1"/>
  <c r="M237" i="1"/>
  <c r="N237" i="1" s="1"/>
  <c r="K237" i="1"/>
  <c r="L237" i="1" s="1"/>
  <c r="M203" i="1"/>
  <c r="N203" i="1" s="1"/>
  <c r="K203" i="1"/>
  <c r="L203" i="1" s="1"/>
  <c r="M271" i="1"/>
  <c r="N271" i="1" s="1"/>
  <c r="K271" i="1"/>
  <c r="L271" i="1" s="1"/>
  <c r="M270" i="1"/>
  <c r="N270" i="1" s="1"/>
  <c r="K270" i="1"/>
  <c r="L270" i="1" s="1"/>
  <c r="M236" i="1"/>
  <c r="N236" i="1" s="1"/>
  <c r="K236" i="1"/>
  <c r="L236" i="1" s="1"/>
  <c r="M235" i="1"/>
  <c r="N235" i="1" s="1"/>
  <c r="K235" i="1"/>
  <c r="L235" i="1" s="1"/>
  <c r="M234" i="1"/>
  <c r="N234" i="1" s="1"/>
  <c r="K234" i="1"/>
  <c r="L234" i="1" s="1"/>
  <c r="M200" i="1"/>
  <c r="N200" i="1" s="1"/>
  <c r="K200" i="1"/>
  <c r="L200" i="1" s="1"/>
  <c r="M269" i="1"/>
  <c r="N269" i="1" s="1"/>
  <c r="K269" i="1"/>
  <c r="L269" i="1" s="1"/>
  <c r="M264" i="1"/>
  <c r="N264" i="1" s="1"/>
  <c r="K264" i="1"/>
  <c r="L264" i="1" s="1"/>
  <c r="M263" i="1"/>
  <c r="N263" i="1" s="1"/>
  <c r="K263" i="1"/>
  <c r="L263" i="1" s="1"/>
  <c r="M260" i="1"/>
  <c r="N260" i="1" s="1"/>
  <c r="K260" i="1"/>
  <c r="L260" i="1" s="1"/>
  <c r="M259" i="1"/>
  <c r="N259" i="1" s="1"/>
  <c r="K259" i="1"/>
  <c r="L259" i="1" s="1"/>
  <c r="M255" i="1"/>
  <c r="N255" i="1" s="1"/>
  <c r="K255" i="1"/>
  <c r="L255" i="1" s="1"/>
  <c r="M268" i="1"/>
  <c r="N268" i="1" s="1"/>
  <c r="K268" i="1"/>
  <c r="L268" i="1" s="1"/>
  <c r="M267" i="1"/>
  <c r="N267" i="1" s="1"/>
  <c r="K267" i="1"/>
  <c r="L267" i="1" s="1"/>
  <c r="M197" i="1"/>
  <c r="N197" i="1" s="1"/>
  <c r="K197" i="1"/>
  <c r="L197" i="1" s="1"/>
  <c r="M196" i="1"/>
  <c r="N196" i="1" s="1"/>
  <c r="K196" i="1"/>
  <c r="L196" i="1" s="1"/>
  <c r="M195" i="1"/>
  <c r="N195" i="1" s="1"/>
  <c r="K195" i="1"/>
  <c r="L195" i="1" s="1"/>
  <c r="M194" i="1"/>
  <c r="N194" i="1" s="1"/>
  <c r="K194" i="1"/>
  <c r="L194" i="1" s="1"/>
  <c r="M191" i="1"/>
  <c r="N191" i="1" s="1"/>
  <c r="K191" i="1"/>
  <c r="L191" i="1" s="1"/>
  <c r="M189" i="1"/>
  <c r="N189" i="1" s="1"/>
  <c r="K189" i="1"/>
  <c r="L189" i="1" s="1"/>
  <c r="M185" i="1"/>
  <c r="N185" i="1" s="1"/>
  <c r="K185" i="1"/>
  <c r="L185" i="1" s="1"/>
  <c r="M190" i="1"/>
  <c r="N190" i="1" s="1"/>
  <c r="K190" i="1"/>
  <c r="L190" i="1" s="1"/>
  <c r="M188" i="1"/>
  <c r="N188" i="1" s="1"/>
  <c r="K188" i="1"/>
  <c r="L188" i="1" s="1"/>
  <c r="M184" i="1"/>
  <c r="N184" i="1" s="1"/>
  <c r="K184" i="1"/>
  <c r="L184" i="1" s="1"/>
  <c r="M183" i="1"/>
  <c r="N183" i="1" s="1"/>
  <c r="K183" i="1"/>
  <c r="L183" i="1" s="1"/>
  <c r="M77" i="1"/>
  <c r="N77" i="1" s="1"/>
  <c r="K77" i="1"/>
  <c r="L77" i="1" s="1"/>
  <c r="M71" i="1"/>
  <c r="N71" i="1" s="1"/>
  <c r="K71" i="1"/>
  <c r="L71" i="1" s="1"/>
  <c r="M65" i="1"/>
  <c r="N65" i="1" s="1"/>
  <c r="K65" i="1"/>
  <c r="L65" i="1" s="1"/>
  <c r="M78" i="1"/>
  <c r="N78" i="1" s="1"/>
  <c r="K78" i="1"/>
  <c r="L78" i="1" s="1"/>
  <c r="M72" i="1"/>
  <c r="N72" i="1" s="1"/>
  <c r="K72" i="1"/>
  <c r="L72" i="1" s="1"/>
  <c r="M66" i="1"/>
  <c r="N66" i="1" s="1"/>
  <c r="K66" i="1"/>
  <c r="L66" i="1" s="1"/>
  <c r="M38" i="1"/>
  <c r="N38" i="1" s="1"/>
  <c r="K38" i="1"/>
  <c r="L38" i="1" s="1"/>
  <c r="M31" i="1"/>
  <c r="N31" i="1" s="1"/>
  <c r="K31" i="1"/>
  <c r="L31" i="1" s="1"/>
  <c r="M24" i="1"/>
  <c r="N24" i="1" s="1"/>
  <c r="K24" i="1"/>
  <c r="L24" i="1" s="1"/>
  <c r="M433" i="1"/>
  <c r="N433" i="1" s="1"/>
  <c r="K433" i="1"/>
  <c r="L433" i="1" s="1"/>
  <c r="M432" i="1"/>
  <c r="N432" i="1" s="1"/>
  <c r="K432" i="1"/>
  <c r="L432" i="1" s="1"/>
  <c r="M436" i="1"/>
  <c r="N436" i="1" s="1"/>
  <c r="K436" i="1"/>
  <c r="L436" i="1" s="1"/>
  <c r="M435" i="1"/>
  <c r="N435" i="1" s="1"/>
  <c r="K435" i="1"/>
  <c r="L435" i="1" s="1"/>
  <c r="M428" i="1"/>
  <c r="N428" i="1" s="1"/>
  <c r="K428" i="1"/>
  <c r="L428" i="1" s="1"/>
  <c r="M427" i="1"/>
  <c r="N427" i="1" s="1"/>
  <c r="K427" i="1"/>
  <c r="L427" i="1" s="1"/>
  <c r="M424" i="1"/>
  <c r="N424" i="1" s="1"/>
  <c r="K424" i="1"/>
  <c r="L424" i="1" s="1"/>
  <c r="M423" i="1"/>
  <c r="N423" i="1" s="1"/>
  <c r="K423" i="1"/>
  <c r="L423" i="1" s="1"/>
  <c r="M421" i="1"/>
  <c r="N421" i="1" s="1"/>
  <c r="K421" i="1"/>
  <c r="L421" i="1" s="1"/>
  <c r="M420" i="1"/>
  <c r="N420" i="1" s="1"/>
  <c r="K420" i="1"/>
  <c r="L420" i="1" s="1"/>
  <c r="M362" i="1"/>
  <c r="N362" i="1" s="1"/>
  <c r="K362" i="1"/>
  <c r="L362" i="1" s="1"/>
  <c r="M361" i="1"/>
  <c r="N361" i="1" s="1"/>
  <c r="K361" i="1"/>
  <c r="L361" i="1" s="1"/>
  <c r="M356" i="1"/>
  <c r="N356" i="1" s="1"/>
  <c r="K356" i="1"/>
  <c r="L356" i="1" s="1"/>
  <c r="M355" i="1"/>
  <c r="N355" i="1" s="1"/>
  <c r="K355" i="1"/>
  <c r="L355" i="1" s="1"/>
  <c r="M352" i="1"/>
  <c r="N352" i="1" s="1"/>
  <c r="K352" i="1"/>
  <c r="L352" i="1" s="1"/>
  <c r="M351" i="1"/>
  <c r="N351" i="1" s="1"/>
  <c r="K351" i="1"/>
  <c r="L351" i="1" s="1"/>
  <c r="M349" i="1"/>
  <c r="N349" i="1" s="1"/>
  <c r="K349" i="1"/>
  <c r="L349" i="1" s="1"/>
  <c r="M348" i="1"/>
  <c r="N348" i="1" s="1"/>
  <c r="K348" i="1"/>
  <c r="L348" i="1" s="1"/>
  <c r="M434" i="1"/>
  <c r="N434" i="1" s="1"/>
  <c r="K434" i="1"/>
  <c r="L434" i="1" s="1"/>
  <c r="M430" i="1"/>
  <c r="N430" i="1" s="1"/>
  <c r="K430" i="1"/>
  <c r="L430" i="1" s="1"/>
  <c r="M429" i="1"/>
  <c r="N429" i="1" s="1"/>
  <c r="K429" i="1"/>
  <c r="L429" i="1" s="1"/>
  <c r="M425" i="1"/>
  <c r="N425" i="1" s="1"/>
  <c r="K425" i="1"/>
  <c r="L425" i="1" s="1"/>
  <c r="M422" i="1"/>
  <c r="N422" i="1" s="1"/>
  <c r="K422" i="1"/>
  <c r="L422" i="1" s="1"/>
  <c r="M360" i="1"/>
  <c r="N360" i="1" s="1"/>
  <c r="K360" i="1"/>
  <c r="L360" i="1" s="1"/>
  <c r="M358" i="1"/>
  <c r="N358" i="1" s="1"/>
  <c r="K358" i="1"/>
  <c r="L358" i="1" s="1"/>
  <c r="M357" i="1"/>
  <c r="N357" i="1" s="1"/>
  <c r="K357" i="1"/>
  <c r="L357" i="1" s="1"/>
  <c r="M353" i="1"/>
  <c r="N353" i="1" s="1"/>
  <c r="K353" i="1"/>
  <c r="L353" i="1" s="1"/>
  <c r="M350" i="1"/>
  <c r="N350" i="1" s="1"/>
  <c r="K350" i="1"/>
  <c r="L350" i="1" s="1"/>
  <c r="M334" i="1"/>
  <c r="N334" i="1" s="1"/>
  <c r="K334" i="1"/>
  <c r="L334" i="1" s="1"/>
  <c r="M333" i="1"/>
  <c r="N333" i="1" s="1"/>
  <c r="K333" i="1"/>
  <c r="L333" i="1" s="1"/>
  <c r="M331" i="1"/>
  <c r="N331" i="1" s="1"/>
  <c r="K331" i="1"/>
  <c r="L331" i="1" s="1"/>
  <c r="M330" i="1"/>
  <c r="N330" i="1" s="1"/>
  <c r="K330" i="1"/>
  <c r="L330" i="1" s="1"/>
  <c r="M336" i="1"/>
  <c r="N336" i="1" s="1"/>
  <c r="K336" i="1"/>
  <c r="L336" i="1" s="1"/>
  <c r="M453" i="1"/>
  <c r="N453" i="1" s="1"/>
  <c r="K453" i="1"/>
  <c r="L453" i="1" s="1"/>
  <c r="M452" i="1"/>
  <c r="N452" i="1" s="1"/>
  <c r="K452" i="1"/>
  <c r="L452" i="1" s="1"/>
  <c r="M451" i="1"/>
  <c r="N451" i="1" s="1"/>
  <c r="K451" i="1"/>
  <c r="L451" i="1" s="1"/>
  <c r="M440" i="1"/>
  <c r="N440" i="1" s="1"/>
  <c r="K440" i="1"/>
  <c r="L440" i="1" s="1"/>
  <c r="M414" i="1"/>
  <c r="N414" i="1" s="1"/>
  <c r="K414" i="1"/>
  <c r="L414" i="1" s="1"/>
  <c r="M413" i="1"/>
  <c r="N413" i="1" s="1"/>
  <c r="K413" i="1"/>
  <c r="L413" i="1" s="1"/>
  <c r="M412" i="1"/>
  <c r="N412" i="1" s="1"/>
  <c r="K412" i="1"/>
  <c r="L412" i="1" s="1"/>
  <c r="M398" i="1"/>
  <c r="N398" i="1" s="1"/>
  <c r="K398" i="1"/>
  <c r="L398" i="1" s="1"/>
  <c r="M394" i="1"/>
  <c r="N394" i="1" s="1"/>
  <c r="K394" i="1"/>
  <c r="L394" i="1" s="1"/>
  <c r="M382" i="1"/>
  <c r="N382" i="1" s="1"/>
  <c r="K382" i="1"/>
  <c r="L382" i="1" s="1"/>
  <c r="M373" i="1"/>
  <c r="N373" i="1" s="1"/>
  <c r="K373" i="1"/>
  <c r="L373" i="1" s="1"/>
  <c r="M365" i="1"/>
  <c r="N365" i="1" s="1"/>
  <c r="K365" i="1"/>
  <c r="L365" i="1" s="1"/>
  <c r="M458" i="1"/>
  <c r="N458" i="1" s="1"/>
  <c r="K458" i="1"/>
  <c r="L458" i="1" s="1"/>
  <c r="M457" i="1"/>
  <c r="N457" i="1" s="1"/>
  <c r="K457" i="1"/>
  <c r="L457" i="1" s="1"/>
  <c r="M456" i="1"/>
  <c r="N456" i="1" s="1"/>
  <c r="K456" i="1"/>
  <c r="L456" i="1" s="1"/>
  <c r="M455" i="1"/>
  <c r="N455" i="1" s="1"/>
  <c r="K455" i="1"/>
  <c r="L455" i="1" s="1"/>
  <c r="M454" i="1"/>
  <c r="N454" i="1" s="1"/>
  <c r="K454" i="1"/>
  <c r="L454" i="1" s="1"/>
  <c r="M450" i="1"/>
  <c r="N450" i="1" s="1"/>
  <c r="K450" i="1"/>
  <c r="L450" i="1" s="1"/>
  <c r="M449" i="1"/>
  <c r="N449" i="1" s="1"/>
  <c r="K449" i="1"/>
  <c r="L449" i="1" s="1"/>
  <c r="M448" i="1"/>
  <c r="N448" i="1" s="1"/>
  <c r="K448" i="1"/>
  <c r="L448" i="1" s="1"/>
  <c r="M447" i="1"/>
  <c r="N447" i="1" s="1"/>
  <c r="K447" i="1"/>
  <c r="L447" i="1" s="1"/>
  <c r="M446" i="1"/>
  <c r="N446" i="1" s="1"/>
  <c r="K446" i="1"/>
  <c r="L446" i="1" s="1"/>
  <c r="M445" i="1"/>
  <c r="N445" i="1" s="1"/>
  <c r="K445" i="1"/>
  <c r="L445" i="1" s="1"/>
  <c r="M444" i="1"/>
  <c r="N444" i="1" s="1"/>
  <c r="K444" i="1"/>
  <c r="L444" i="1" s="1"/>
  <c r="M443" i="1"/>
  <c r="N443" i="1" s="1"/>
  <c r="K443" i="1"/>
  <c r="L443" i="1" s="1"/>
  <c r="M442" i="1"/>
  <c r="N442" i="1" s="1"/>
  <c r="K442" i="1"/>
  <c r="L442" i="1" s="1"/>
  <c r="M441" i="1"/>
  <c r="N441" i="1" s="1"/>
  <c r="K441" i="1"/>
  <c r="L441" i="1" s="1"/>
  <c r="M439" i="1"/>
  <c r="N439" i="1" s="1"/>
  <c r="K439" i="1"/>
  <c r="L439" i="1" s="1"/>
  <c r="M438" i="1"/>
  <c r="N438" i="1" s="1"/>
  <c r="K438" i="1"/>
  <c r="L438" i="1" s="1"/>
  <c r="M418" i="1"/>
  <c r="N418" i="1" s="1"/>
  <c r="K418" i="1"/>
  <c r="L418" i="1" s="1"/>
  <c r="M417" i="1"/>
  <c r="N417" i="1" s="1"/>
  <c r="K417" i="1"/>
  <c r="L417" i="1" s="1"/>
  <c r="M416" i="1"/>
  <c r="N416" i="1" s="1"/>
  <c r="K416" i="1"/>
  <c r="L416" i="1" s="1"/>
  <c r="M415" i="1"/>
  <c r="N415" i="1" s="1"/>
  <c r="K415" i="1"/>
  <c r="L415" i="1" s="1"/>
  <c r="M411" i="1"/>
  <c r="N411" i="1" s="1"/>
  <c r="K411" i="1"/>
  <c r="L411" i="1" s="1"/>
  <c r="M410" i="1"/>
  <c r="N410" i="1" s="1"/>
  <c r="K410" i="1"/>
  <c r="L410" i="1" s="1"/>
  <c r="M409" i="1"/>
  <c r="N409" i="1" s="1"/>
  <c r="K409" i="1"/>
  <c r="L409" i="1" s="1"/>
  <c r="M408" i="1"/>
  <c r="N408" i="1" s="1"/>
  <c r="K408" i="1"/>
  <c r="L408" i="1" s="1"/>
  <c r="M407" i="1"/>
  <c r="N407" i="1" s="1"/>
  <c r="K407" i="1"/>
  <c r="L407" i="1" s="1"/>
  <c r="M406" i="1"/>
  <c r="N406" i="1" s="1"/>
  <c r="K406" i="1"/>
  <c r="L406" i="1" s="1"/>
  <c r="M405" i="1"/>
  <c r="N405" i="1" s="1"/>
  <c r="K405" i="1"/>
  <c r="L405" i="1" s="1"/>
  <c r="M403" i="1"/>
  <c r="N403" i="1" s="1"/>
  <c r="K403" i="1"/>
  <c r="L403" i="1" s="1"/>
  <c r="M402" i="1"/>
  <c r="N402" i="1" s="1"/>
  <c r="K402" i="1"/>
  <c r="L402" i="1" s="1"/>
  <c r="M401" i="1"/>
  <c r="N401" i="1" s="1"/>
  <c r="K401" i="1"/>
  <c r="L401" i="1" s="1"/>
  <c r="M400" i="1"/>
  <c r="N400" i="1" s="1"/>
  <c r="K400" i="1"/>
  <c r="L400" i="1" s="1"/>
  <c r="M399" i="1"/>
  <c r="N399" i="1" s="1"/>
  <c r="K399" i="1"/>
  <c r="L399" i="1" s="1"/>
  <c r="M397" i="1"/>
  <c r="N397" i="1" s="1"/>
  <c r="K397" i="1"/>
  <c r="L397" i="1" s="1"/>
  <c r="M396" i="1"/>
  <c r="N396" i="1" s="1"/>
  <c r="K396" i="1"/>
  <c r="L396" i="1" s="1"/>
  <c r="M395" i="1"/>
  <c r="N395" i="1" s="1"/>
  <c r="K395" i="1"/>
  <c r="L395" i="1" s="1"/>
  <c r="M392" i="1"/>
  <c r="N392" i="1" s="1"/>
  <c r="K392" i="1"/>
  <c r="L392" i="1" s="1"/>
  <c r="M391" i="1"/>
  <c r="N391" i="1" s="1"/>
  <c r="K391" i="1"/>
  <c r="L391" i="1" s="1"/>
  <c r="M390" i="1"/>
  <c r="N390" i="1" s="1"/>
  <c r="K390" i="1"/>
  <c r="L390" i="1" s="1"/>
  <c r="M389" i="1"/>
  <c r="N389" i="1" s="1"/>
  <c r="K389" i="1"/>
  <c r="L389" i="1" s="1"/>
  <c r="M388" i="1"/>
  <c r="N388" i="1" s="1"/>
  <c r="K388" i="1"/>
  <c r="L388" i="1" s="1"/>
  <c r="M387" i="1"/>
  <c r="N387" i="1" s="1"/>
  <c r="K387" i="1"/>
  <c r="L387" i="1" s="1"/>
  <c r="M386" i="1"/>
  <c r="N386" i="1" s="1"/>
  <c r="K386" i="1"/>
  <c r="L386" i="1" s="1"/>
  <c r="M385" i="1"/>
  <c r="N385" i="1" s="1"/>
  <c r="K385" i="1"/>
  <c r="L385" i="1" s="1"/>
  <c r="M384" i="1"/>
  <c r="N384" i="1" s="1"/>
  <c r="K384" i="1"/>
  <c r="L384" i="1" s="1"/>
  <c r="M383" i="1"/>
  <c r="N383" i="1" s="1"/>
  <c r="K383" i="1"/>
  <c r="L383" i="1" s="1"/>
  <c r="M380" i="1"/>
  <c r="N380" i="1" s="1"/>
  <c r="K380" i="1"/>
  <c r="L380" i="1" s="1"/>
  <c r="M379" i="1"/>
  <c r="N379" i="1" s="1"/>
  <c r="K379" i="1"/>
  <c r="L379" i="1" s="1"/>
  <c r="M378" i="1"/>
  <c r="N378" i="1" s="1"/>
  <c r="K378" i="1"/>
  <c r="L378" i="1" s="1"/>
  <c r="M377" i="1"/>
  <c r="N377" i="1" s="1"/>
  <c r="K377" i="1"/>
  <c r="L377" i="1" s="1"/>
  <c r="M376" i="1"/>
  <c r="N376" i="1" s="1"/>
  <c r="K376" i="1"/>
  <c r="L376" i="1" s="1"/>
  <c r="M370" i="1"/>
  <c r="N370" i="1" s="1"/>
  <c r="K370" i="1"/>
  <c r="L370" i="1" s="1"/>
  <c r="M369" i="1"/>
  <c r="N369" i="1" s="1"/>
  <c r="K369" i="1"/>
  <c r="L369" i="1" s="1"/>
  <c r="M368" i="1"/>
  <c r="N368" i="1" s="1"/>
  <c r="K368" i="1"/>
  <c r="L368" i="1" s="1"/>
  <c r="M375" i="1"/>
  <c r="N375" i="1" s="1"/>
  <c r="K375" i="1"/>
  <c r="L375" i="1" s="1"/>
  <c r="M374" i="1"/>
  <c r="N374" i="1" s="1"/>
  <c r="K374" i="1"/>
  <c r="L374" i="1" s="1"/>
  <c r="M371" i="1"/>
  <c r="N371" i="1" s="1"/>
  <c r="K371" i="1"/>
  <c r="L371" i="1" s="1"/>
  <c r="M367" i="1"/>
  <c r="N367" i="1" s="1"/>
  <c r="K367" i="1"/>
  <c r="L367" i="1" s="1"/>
  <c r="M366" i="1"/>
  <c r="N366" i="1" s="1"/>
  <c r="K366" i="1"/>
  <c r="L366" i="1" s="1"/>
  <c r="M364" i="1"/>
  <c r="N364" i="1" s="1"/>
  <c r="K364" i="1"/>
  <c r="L364" i="1" s="1"/>
  <c r="M346" i="1"/>
  <c r="N346" i="1" s="1"/>
  <c r="K346" i="1"/>
  <c r="L346" i="1" s="1"/>
  <c r="M345" i="1"/>
  <c r="N345" i="1" s="1"/>
  <c r="K345" i="1"/>
  <c r="L345" i="1" s="1"/>
  <c r="M344" i="1"/>
  <c r="N344" i="1" s="1"/>
  <c r="K344" i="1"/>
  <c r="L344" i="1" s="1"/>
  <c r="M343" i="1"/>
  <c r="N343" i="1" s="1"/>
  <c r="K343" i="1"/>
  <c r="L343" i="1" s="1"/>
  <c r="M342" i="1"/>
  <c r="N342" i="1" s="1"/>
  <c r="K342" i="1"/>
  <c r="L342" i="1" s="1"/>
  <c r="M341" i="1"/>
  <c r="N341" i="1" s="1"/>
  <c r="K341" i="1"/>
  <c r="L341" i="1" s="1"/>
  <c r="M340" i="1"/>
  <c r="N340" i="1" s="1"/>
  <c r="K340" i="1"/>
  <c r="L340" i="1" s="1"/>
  <c r="M339" i="1"/>
  <c r="N339" i="1" s="1"/>
  <c r="K339" i="1"/>
  <c r="L339" i="1" s="1"/>
  <c r="M338" i="1"/>
  <c r="N338" i="1" s="1"/>
  <c r="K338" i="1"/>
  <c r="L338" i="1" s="1"/>
  <c r="M325" i="1"/>
  <c r="N325" i="1" s="1"/>
  <c r="K325" i="1"/>
  <c r="L325" i="1" s="1"/>
  <c r="M324" i="1"/>
  <c r="N324" i="1" s="1"/>
  <c r="K324" i="1"/>
  <c r="L324" i="1" s="1"/>
  <c r="M322" i="1"/>
  <c r="N322" i="1" s="1"/>
  <c r="K322" i="1"/>
  <c r="L322" i="1" s="1"/>
  <c r="M317" i="1"/>
  <c r="N317" i="1" s="1"/>
  <c r="K317" i="1"/>
  <c r="L317" i="1" s="1"/>
  <c r="M316" i="1"/>
  <c r="N316" i="1" s="1"/>
  <c r="K316" i="1"/>
  <c r="L316" i="1" s="1"/>
  <c r="M311" i="1"/>
  <c r="N311" i="1" s="1"/>
  <c r="K311" i="1"/>
  <c r="L311" i="1" s="1"/>
  <c r="M310" i="1"/>
  <c r="N310" i="1" s="1"/>
  <c r="K310" i="1"/>
  <c r="L310" i="1" s="1"/>
  <c r="M309" i="1"/>
  <c r="N309" i="1" s="1"/>
  <c r="K309" i="1"/>
  <c r="L309" i="1" s="1"/>
  <c r="M305" i="1"/>
  <c r="N305" i="1" s="1"/>
  <c r="K305" i="1"/>
  <c r="L305" i="1" s="1"/>
  <c r="M301" i="1"/>
  <c r="N301" i="1" s="1"/>
  <c r="K301" i="1"/>
  <c r="L301" i="1" s="1"/>
  <c r="M298" i="1"/>
  <c r="N298" i="1" s="1"/>
  <c r="K298" i="1"/>
  <c r="L298" i="1" s="1"/>
  <c r="M292" i="1"/>
  <c r="N292" i="1" s="1"/>
  <c r="K292" i="1"/>
  <c r="L292" i="1" s="1"/>
  <c r="M290" i="1"/>
  <c r="N290" i="1" s="1"/>
  <c r="K290" i="1"/>
  <c r="L290" i="1" s="1"/>
  <c r="M289" i="1"/>
  <c r="N289" i="1" s="1"/>
  <c r="K289" i="1"/>
  <c r="L289" i="1" s="1"/>
  <c r="M285" i="1"/>
  <c r="N285" i="1" s="1"/>
  <c r="K285" i="1"/>
  <c r="L285" i="1" s="1"/>
  <c r="M284" i="1"/>
  <c r="N284" i="1" s="1"/>
  <c r="K284" i="1"/>
  <c r="L284" i="1" s="1"/>
  <c r="M283" i="1"/>
  <c r="N283" i="1" s="1"/>
  <c r="K283" i="1"/>
  <c r="L283" i="1" s="1"/>
  <c r="M282" i="1"/>
  <c r="N282" i="1" s="1"/>
  <c r="K282" i="1"/>
  <c r="L282" i="1" s="1"/>
  <c r="M281" i="1"/>
  <c r="N281" i="1" s="1"/>
  <c r="K281" i="1"/>
  <c r="L281" i="1" s="1"/>
  <c r="M280" i="1"/>
  <c r="N280" i="1" s="1"/>
  <c r="K280" i="1"/>
  <c r="L280" i="1" s="1"/>
  <c r="M279" i="1"/>
  <c r="N279" i="1" s="1"/>
  <c r="K279" i="1"/>
  <c r="L279" i="1" s="1"/>
  <c r="M58" i="1"/>
  <c r="N58" i="1" s="1"/>
  <c r="K58" i="1"/>
  <c r="L58" i="1" s="1"/>
  <c r="M57" i="1"/>
  <c r="N57" i="1" s="1"/>
  <c r="K57" i="1"/>
  <c r="L57" i="1" s="1"/>
  <c r="M56" i="1"/>
  <c r="N56" i="1" s="1"/>
  <c r="K56" i="1"/>
  <c r="L56" i="1" s="1"/>
  <c r="M315" i="1"/>
  <c r="N315" i="1" s="1"/>
  <c r="K315" i="1"/>
  <c r="L315" i="1" s="1"/>
  <c r="M208" i="1"/>
  <c r="N208" i="1" s="1"/>
  <c r="K208" i="1"/>
  <c r="L208" i="1" s="1"/>
  <c r="M207" i="1"/>
  <c r="N207" i="1" s="1"/>
  <c r="K207" i="1"/>
  <c r="L207" i="1" s="1"/>
  <c r="M205" i="1"/>
  <c r="N205" i="1" s="1"/>
  <c r="K205" i="1"/>
  <c r="L205" i="1" s="1"/>
  <c r="M204" i="1"/>
  <c r="N204" i="1" s="1"/>
  <c r="K204" i="1"/>
  <c r="L204" i="1" s="1"/>
  <c r="M202" i="1"/>
  <c r="N202" i="1" s="1"/>
  <c r="K202" i="1"/>
  <c r="L202" i="1" s="1"/>
  <c r="M201" i="1"/>
  <c r="N201" i="1" s="1"/>
  <c r="K201" i="1"/>
  <c r="L201" i="1" s="1"/>
  <c r="M266" i="1"/>
  <c r="N266" i="1" s="1"/>
  <c r="K266" i="1"/>
  <c r="L266" i="1" s="1"/>
  <c r="M265" i="1"/>
  <c r="N265" i="1" s="1"/>
  <c r="K265" i="1"/>
  <c r="L265" i="1" s="1"/>
  <c r="M262" i="1"/>
  <c r="N262" i="1" s="1"/>
  <c r="K262" i="1"/>
  <c r="L262" i="1" s="1"/>
  <c r="M261" i="1"/>
  <c r="N261" i="1" s="1"/>
  <c r="K261" i="1"/>
  <c r="L261" i="1" s="1"/>
  <c r="M258" i="1"/>
  <c r="N258" i="1" s="1"/>
  <c r="K258" i="1"/>
  <c r="L258" i="1" s="1"/>
  <c r="M257" i="1"/>
  <c r="N257" i="1" s="1"/>
  <c r="K257" i="1"/>
  <c r="L257" i="1" s="1"/>
  <c r="M256" i="1"/>
  <c r="N256" i="1" s="1"/>
  <c r="K256" i="1"/>
  <c r="L256" i="1" s="1"/>
  <c r="M254" i="1"/>
  <c r="N254" i="1" s="1"/>
  <c r="K254" i="1"/>
  <c r="L254" i="1" s="1"/>
  <c r="M253" i="1"/>
  <c r="N253" i="1" s="1"/>
  <c r="K253" i="1"/>
  <c r="L253" i="1" s="1"/>
  <c r="M252" i="1"/>
  <c r="N252" i="1" s="1"/>
  <c r="K252" i="1"/>
  <c r="L252" i="1" s="1"/>
  <c r="M251" i="1"/>
  <c r="N251" i="1" s="1"/>
  <c r="K251" i="1"/>
  <c r="L251" i="1" s="1"/>
  <c r="M250" i="1"/>
  <c r="N250" i="1" s="1"/>
  <c r="K250" i="1"/>
  <c r="L250" i="1" s="1"/>
  <c r="M249" i="1"/>
  <c r="N249" i="1" s="1"/>
  <c r="K249" i="1"/>
  <c r="L249" i="1" s="1"/>
  <c r="M248" i="1"/>
  <c r="N248" i="1" s="1"/>
  <c r="K248" i="1"/>
  <c r="L248" i="1" s="1"/>
  <c r="M247" i="1"/>
  <c r="N247" i="1" s="1"/>
  <c r="K247" i="1"/>
  <c r="L247" i="1" s="1"/>
  <c r="M246" i="1"/>
  <c r="N246" i="1" s="1"/>
  <c r="K246" i="1"/>
  <c r="L246" i="1" s="1"/>
  <c r="M233" i="1"/>
  <c r="N233" i="1" s="1"/>
  <c r="K233" i="1"/>
  <c r="L233" i="1" s="1"/>
  <c r="M232" i="1"/>
  <c r="N232" i="1" s="1"/>
  <c r="K232" i="1"/>
  <c r="L232" i="1" s="1"/>
  <c r="M227" i="1"/>
  <c r="N227" i="1" s="1"/>
  <c r="K227" i="1"/>
  <c r="L227" i="1" s="1"/>
  <c r="M226" i="1"/>
  <c r="N226" i="1" s="1"/>
  <c r="K226" i="1"/>
  <c r="L226" i="1" s="1"/>
  <c r="M223" i="1"/>
  <c r="N223" i="1" s="1"/>
  <c r="K223" i="1"/>
  <c r="L223" i="1" s="1"/>
  <c r="M222" i="1"/>
  <c r="N222" i="1" s="1"/>
  <c r="K222" i="1"/>
  <c r="L222" i="1" s="1"/>
  <c r="M217" i="1"/>
  <c r="N217" i="1" s="1"/>
  <c r="K217" i="1"/>
  <c r="L217" i="1" s="1"/>
  <c r="M216" i="1"/>
  <c r="N216" i="1" s="1"/>
  <c r="K216" i="1"/>
  <c r="L216" i="1" s="1"/>
  <c r="M215" i="1"/>
  <c r="N215" i="1" s="1"/>
  <c r="K215" i="1"/>
  <c r="L215" i="1" s="1"/>
  <c r="M214" i="1"/>
  <c r="N214" i="1" s="1"/>
  <c r="K214" i="1"/>
  <c r="L214" i="1" s="1"/>
  <c r="M213" i="1"/>
  <c r="N213" i="1" s="1"/>
  <c r="K213" i="1"/>
  <c r="L213" i="1" s="1"/>
  <c r="M212" i="1"/>
  <c r="N212" i="1" s="1"/>
  <c r="K212" i="1"/>
  <c r="L212" i="1" s="1"/>
  <c r="M211" i="1"/>
  <c r="N211" i="1" s="1"/>
  <c r="K211" i="1"/>
  <c r="L211" i="1" s="1"/>
  <c r="M210" i="1"/>
  <c r="N210" i="1" s="1"/>
  <c r="K210" i="1"/>
  <c r="L210" i="1" s="1"/>
  <c r="M209" i="1"/>
  <c r="N209" i="1" s="1"/>
  <c r="K209" i="1"/>
  <c r="L209" i="1" s="1"/>
  <c r="M199" i="1"/>
  <c r="N199" i="1" s="1"/>
  <c r="K199" i="1"/>
  <c r="L199" i="1" s="1"/>
  <c r="M198" i="1"/>
  <c r="N198" i="1" s="1"/>
  <c r="K198" i="1"/>
  <c r="L198" i="1" s="1"/>
  <c r="M193" i="1"/>
  <c r="N193" i="1" s="1"/>
  <c r="K193" i="1"/>
  <c r="L193" i="1" s="1"/>
  <c r="M192" i="1"/>
  <c r="N192" i="1" s="1"/>
  <c r="K192" i="1"/>
  <c r="L192" i="1" s="1"/>
  <c r="M187" i="1"/>
  <c r="N187" i="1" s="1"/>
  <c r="K187" i="1"/>
  <c r="L187" i="1" s="1"/>
  <c r="M186" i="1"/>
  <c r="N186" i="1" s="1"/>
  <c r="K186" i="1"/>
  <c r="L186" i="1" s="1"/>
  <c r="M182" i="1"/>
  <c r="N182" i="1" s="1"/>
  <c r="K182" i="1"/>
  <c r="L182" i="1" s="1"/>
  <c r="M181" i="1"/>
  <c r="N181" i="1" s="1"/>
  <c r="K181" i="1"/>
  <c r="L181" i="1" s="1"/>
  <c r="M180" i="1"/>
  <c r="N180" i="1" s="1"/>
  <c r="K180" i="1"/>
  <c r="L180" i="1" s="1"/>
  <c r="M179" i="1"/>
  <c r="N179" i="1" s="1"/>
  <c r="K179" i="1"/>
  <c r="L179" i="1" s="1"/>
  <c r="M178" i="1"/>
  <c r="N178" i="1" s="1"/>
  <c r="K178" i="1"/>
  <c r="L178" i="1" s="1"/>
  <c r="M177" i="1"/>
  <c r="N177" i="1" s="1"/>
  <c r="K177" i="1"/>
  <c r="L177" i="1" s="1"/>
  <c r="M176" i="1"/>
  <c r="N176" i="1" s="1"/>
  <c r="K176" i="1"/>
  <c r="L176" i="1" s="1"/>
  <c r="M175" i="1"/>
  <c r="N175" i="1" s="1"/>
  <c r="K175" i="1"/>
  <c r="L175" i="1" s="1"/>
  <c r="M174" i="1"/>
  <c r="N174" i="1" s="1"/>
  <c r="K174" i="1"/>
  <c r="L174" i="1" s="1"/>
  <c r="M173" i="1"/>
  <c r="N173" i="1" s="1"/>
  <c r="K173" i="1"/>
  <c r="L173" i="1" s="1"/>
  <c r="M169" i="1"/>
  <c r="N169" i="1" s="1"/>
  <c r="K169" i="1"/>
  <c r="L169" i="1" s="1"/>
  <c r="M168" i="1"/>
  <c r="N168" i="1" s="1"/>
  <c r="K168" i="1"/>
  <c r="L168" i="1" s="1"/>
  <c r="M167" i="1"/>
  <c r="N167" i="1" s="1"/>
  <c r="K167" i="1"/>
  <c r="L167" i="1" s="1"/>
  <c r="M166" i="1"/>
  <c r="N166" i="1" s="1"/>
  <c r="K166" i="1"/>
  <c r="L166" i="1" s="1"/>
  <c r="M165" i="1"/>
  <c r="N165" i="1" s="1"/>
  <c r="K165" i="1"/>
  <c r="L165" i="1" s="1"/>
  <c r="M164" i="1"/>
  <c r="N164" i="1" s="1"/>
  <c r="K164" i="1"/>
  <c r="L164" i="1" s="1"/>
  <c r="M163" i="1"/>
  <c r="N163" i="1" s="1"/>
  <c r="K163" i="1"/>
  <c r="L163" i="1" s="1"/>
  <c r="M162" i="1"/>
  <c r="N162" i="1" s="1"/>
  <c r="K162" i="1"/>
  <c r="L162" i="1" s="1"/>
  <c r="M161" i="1"/>
  <c r="N161" i="1" s="1"/>
  <c r="K161" i="1"/>
  <c r="L161" i="1" s="1"/>
  <c r="M160" i="1"/>
  <c r="N160" i="1" s="1"/>
  <c r="K160" i="1"/>
  <c r="L160" i="1" s="1"/>
  <c r="M159" i="1"/>
  <c r="N159" i="1" s="1"/>
  <c r="K159" i="1"/>
  <c r="L159" i="1" s="1"/>
  <c r="M158" i="1"/>
  <c r="N158" i="1" s="1"/>
  <c r="K158" i="1"/>
  <c r="L158" i="1" s="1"/>
  <c r="M154" i="1"/>
  <c r="N154" i="1" s="1"/>
  <c r="K154" i="1"/>
  <c r="L154" i="1" s="1"/>
  <c r="M153" i="1"/>
  <c r="N153" i="1" s="1"/>
  <c r="K153" i="1"/>
  <c r="L153" i="1" s="1"/>
  <c r="M152" i="1"/>
  <c r="N152" i="1" s="1"/>
  <c r="K152" i="1"/>
  <c r="L152" i="1" s="1"/>
  <c r="M151" i="1"/>
  <c r="N151" i="1" s="1"/>
  <c r="K151" i="1"/>
  <c r="L151" i="1" s="1"/>
  <c r="M150" i="1"/>
  <c r="N150" i="1" s="1"/>
  <c r="K150" i="1"/>
  <c r="L150" i="1" s="1"/>
  <c r="M149" i="1"/>
  <c r="N149" i="1" s="1"/>
  <c r="K149" i="1"/>
  <c r="L149" i="1" s="1"/>
  <c r="M148" i="1"/>
  <c r="N148" i="1" s="1"/>
  <c r="K148" i="1"/>
  <c r="L148" i="1" s="1"/>
  <c r="M147" i="1"/>
  <c r="N147" i="1" s="1"/>
  <c r="K147" i="1"/>
  <c r="L147" i="1" s="1"/>
  <c r="M146" i="1"/>
  <c r="N146" i="1" s="1"/>
  <c r="K146" i="1"/>
  <c r="L146" i="1" s="1"/>
  <c r="M145" i="1"/>
  <c r="N145" i="1" s="1"/>
  <c r="K145" i="1"/>
  <c r="L145" i="1" s="1"/>
  <c r="M144" i="1"/>
  <c r="N144" i="1" s="1"/>
  <c r="K144" i="1"/>
  <c r="L144" i="1" s="1"/>
  <c r="M143" i="1"/>
  <c r="N143" i="1" s="1"/>
  <c r="K143" i="1"/>
  <c r="L143" i="1" s="1"/>
  <c r="M138" i="1"/>
  <c r="N138" i="1" s="1"/>
  <c r="K138" i="1"/>
  <c r="L138" i="1" s="1"/>
  <c r="M137" i="1"/>
  <c r="N137" i="1" s="1"/>
  <c r="K137" i="1"/>
  <c r="L137" i="1" s="1"/>
  <c r="M134" i="1"/>
  <c r="N134" i="1" s="1"/>
  <c r="K134" i="1"/>
  <c r="L134" i="1" s="1"/>
  <c r="M133" i="1"/>
  <c r="N133" i="1" s="1"/>
  <c r="K133" i="1"/>
  <c r="L133" i="1" s="1"/>
  <c r="M130" i="1"/>
  <c r="N130" i="1" s="1"/>
  <c r="K130" i="1"/>
  <c r="L130" i="1" s="1"/>
  <c r="M129" i="1"/>
  <c r="N129" i="1" s="1"/>
  <c r="K129" i="1"/>
  <c r="L129" i="1" s="1"/>
  <c r="M139" i="1"/>
  <c r="N139" i="1" s="1"/>
  <c r="K139" i="1"/>
  <c r="L139" i="1" s="1"/>
  <c r="M136" i="1"/>
  <c r="N136" i="1" s="1"/>
  <c r="K136" i="1"/>
  <c r="L136" i="1" s="1"/>
  <c r="M135" i="1"/>
  <c r="N135" i="1" s="1"/>
  <c r="K135" i="1"/>
  <c r="L135" i="1" s="1"/>
  <c r="M132" i="1"/>
  <c r="N132" i="1" s="1"/>
  <c r="K132" i="1"/>
  <c r="L132" i="1" s="1"/>
  <c r="M131" i="1"/>
  <c r="N131" i="1" s="1"/>
  <c r="K131" i="1"/>
  <c r="L131" i="1" s="1"/>
  <c r="M128" i="1"/>
  <c r="N128" i="1" s="1"/>
  <c r="K128" i="1"/>
  <c r="L128" i="1" s="1"/>
  <c r="M124" i="1" l="1"/>
  <c r="N124" i="1" s="1"/>
  <c r="K124" i="1"/>
  <c r="L124" i="1" s="1"/>
  <c r="M123" i="1"/>
  <c r="N123" i="1" s="1"/>
  <c r="K123" i="1"/>
  <c r="L123" i="1" s="1"/>
  <c r="M122" i="1"/>
  <c r="N122" i="1" s="1"/>
  <c r="K122" i="1"/>
  <c r="L122" i="1" s="1"/>
  <c r="M121" i="1"/>
  <c r="N121" i="1" s="1"/>
  <c r="K121" i="1"/>
  <c r="L121" i="1" s="1"/>
  <c r="M120" i="1"/>
  <c r="N120" i="1" s="1"/>
  <c r="K120" i="1"/>
  <c r="L120" i="1" s="1"/>
  <c r="M119" i="1"/>
  <c r="N119" i="1" s="1"/>
  <c r="K119" i="1"/>
  <c r="L119" i="1" s="1"/>
  <c r="M115" i="1"/>
  <c r="N115" i="1" s="1"/>
  <c r="K115" i="1"/>
  <c r="L115" i="1" s="1"/>
  <c r="M114" i="1"/>
  <c r="N114" i="1" s="1"/>
  <c r="K114" i="1"/>
  <c r="L114" i="1" s="1"/>
  <c r="M113" i="1"/>
  <c r="N113" i="1" s="1"/>
  <c r="K113" i="1"/>
  <c r="L113" i="1" s="1"/>
  <c r="M112" i="1"/>
  <c r="N112" i="1" s="1"/>
  <c r="K112" i="1"/>
  <c r="L112" i="1" s="1"/>
  <c r="M111" i="1"/>
  <c r="N111" i="1" s="1"/>
  <c r="K111" i="1"/>
  <c r="L111" i="1" s="1"/>
  <c r="M110" i="1"/>
  <c r="N110" i="1" s="1"/>
  <c r="K110" i="1"/>
  <c r="L110" i="1" s="1"/>
  <c r="M106" i="1"/>
  <c r="N106" i="1" s="1"/>
  <c r="K106" i="1"/>
  <c r="L106" i="1" s="1"/>
  <c r="M105" i="1"/>
  <c r="N105" i="1" s="1"/>
  <c r="K105" i="1"/>
  <c r="L105" i="1" s="1"/>
  <c r="M104" i="1"/>
  <c r="N104" i="1" s="1"/>
  <c r="K104" i="1"/>
  <c r="L104" i="1" s="1"/>
  <c r="M103" i="1"/>
  <c r="N103" i="1" s="1"/>
  <c r="K103" i="1"/>
  <c r="L103" i="1" s="1"/>
  <c r="M102" i="1"/>
  <c r="N102" i="1" s="1"/>
  <c r="K102" i="1"/>
  <c r="L102" i="1" s="1"/>
  <c r="M101" i="1"/>
  <c r="N101" i="1" s="1"/>
  <c r="K101" i="1"/>
  <c r="L101" i="1" s="1"/>
  <c r="M97" i="1" l="1"/>
  <c r="N97" i="1" s="1"/>
  <c r="K97" i="1"/>
  <c r="L97" i="1" s="1"/>
  <c r="M96" i="1"/>
  <c r="N96" i="1" s="1"/>
  <c r="K96" i="1"/>
  <c r="L96" i="1" s="1"/>
  <c r="M95" i="1"/>
  <c r="N95" i="1" s="1"/>
  <c r="K95" i="1"/>
  <c r="L95" i="1" s="1"/>
  <c r="M94" i="1"/>
  <c r="N94" i="1" s="1"/>
  <c r="K94" i="1"/>
  <c r="L94" i="1" s="1"/>
  <c r="M93" i="1"/>
  <c r="N93" i="1" s="1"/>
  <c r="K93" i="1"/>
  <c r="L93" i="1" s="1"/>
  <c r="M92" i="1"/>
  <c r="N92" i="1" s="1"/>
  <c r="K92" i="1"/>
  <c r="L92" i="1" s="1"/>
  <c r="M91" i="1"/>
  <c r="N91" i="1" s="1"/>
  <c r="K91" i="1"/>
  <c r="L91" i="1" s="1"/>
  <c r="M90" i="1"/>
  <c r="N90" i="1" s="1"/>
  <c r="K90" i="1"/>
  <c r="L90" i="1" s="1"/>
  <c r="M89" i="1"/>
  <c r="N89" i="1" s="1"/>
  <c r="K89" i="1"/>
  <c r="L89" i="1" s="1"/>
  <c r="M88" i="1"/>
  <c r="N88" i="1" s="1"/>
  <c r="K88" i="1"/>
  <c r="L88" i="1" s="1"/>
  <c r="M86" i="1"/>
  <c r="N86" i="1" s="1"/>
  <c r="K86" i="1"/>
  <c r="L86" i="1" s="1"/>
  <c r="M84" i="1"/>
  <c r="N84" i="1" s="1"/>
  <c r="K84" i="1"/>
  <c r="L84" i="1" s="1"/>
  <c r="M85" i="1"/>
  <c r="N85" i="1" s="1"/>
  <c r="K85" i="1"/>
  <c r="L85" i="1" s="1"/>
  <c r="M83" i="1"/>
  <c r="N83" i="1" s="1"/>
  <c r="K83" i="1"/>
  <c r="L83" i="1" s="1"/>
  <c r="M87" i="1"/>
  <c r="N87" i="1" s="1"/>
  <c r="K87" i="1"/>
  <c r="L87" i="1" s="1"/>
  <c r="M79" i="1"/>
  <c r="N79" i="1" s="1"/>
  <c r="K79" i="1"/>
  <c r="L79" i="1" s="1"/>
  <c r="M76" i="1"/>
  <c r="N76" i="1" s="1"/>
  <c r="K76" i="1"/>
  <c r="L76" i="1" s="1"/>
  <c r="M75" i="1"/>
  <c r="N75" i="1" s="1"/>
  <c r="K75" i="1"/>
  <c r="L75" i="1" s="1"/>
  <c r="M74" i="1"/>
  <c r="N74" i="1" s="1"/>
  <c r="K74" i="1"/>
  <c r="L74" i="1" s="1"/>
  <c r="M73" i="1"/>
  <c r="N73" i="1" s="1"/>
  <c r="K73" i="1"/>
  <c r="L73" i="1" s="1"/>
  <c r="M70" i="1"/>
  <c r="N70" i="1" s="1"/>
  <c r="K70" i="1"/>
  <c r="L70" i="1" s="1"/>
  <c r="M69" i="1"/>
  <c r="N69" i="1" s="1"/>
  <c r="K69" i="1"/>
  <c r="L69" i="1" s="1"/>
  <c r="M68" i="1"/>
  <c r="N68" i="1" s="1"/>
  <c r="K68" i="1"/>
  <c r="L68" i="1" s="1"/>
  <c r="M67" i="1"/>
  <c r="N67" i="1" s="1"/>
  <c r="K67" i="1"/>
  <c r="L67" i="1" s="1"/>
  <c r="M64" i="1"/>
  <c r="N64" i="1" s="1"/>
  <c r="K64" i="1"/>
  <c r="L64" i="1" s="1"/>
  <c r="M63" i="1"/>
  <c r="N63" i="1" s="1"/>
  <c r="K63" i="1"/>
  <c r="L63" i="1" s="1"/>
  <c r="M62" i="1"/>
  <c r="N62" i="1" s="1"/>
  <c r="K62" i="1"/>
  <c r="L62" i="1" s="1"/>
  <c r="M54" i="1"/>
  <c r="N54" i="1" s="1"/>
  <c r="K54" i="1"/>
  <c r="L54" i="1" s="1"/>
  <c r="M53" i="1"/>
  <c r="N53" i="1" s="1"/>
  <c r="K53" i="1"/>
  <c r="L53" i="1" s="1"/>
  <c r="M52" i="1"/>
  <c r="N52" i="1" s="1"/>
  <c r="K52" i="1"/>
  <c r="L52" i="1" s="1"/>
  <c r="M51" i="1"/>
  <c r="N51" i="1" s="1"/>
  <c r="K51" i="1"/>
  <c r="L51" i="1" s="1"/>
  <c r="M50" i="1"/>
  <c r="N50" i="1" s="1"/>
  <c r="K50" i="1"/>
  <c r="L50" i="1" s="1"/>
  <c r="M49" i="1"/>
  <c r="N49" i="1" s="1"/>
  <c r="K49" i="1"/>
  <c r="L49" i="1" s="1"/>
  <c r="M48" i="1"/>
  <c r="N48" i="1" s="1"/>
  <c r="K48" i="1"/>
  <c r="L48" i="1" s="1"/>
  <c r="M47" i="1"/>
  <c r="N47" i="1" s="1"/>
  <c r="K47" i="1"/>
  <c r="L47" i="1" s="1"/>
  <c r="M46" i="1"/>
  <c r="N46" i="1" s="1"/>
  <c r="K46" i="1"/>
  <c r="L46" i="1" s="1"/>
  <c r="M45" i="1"/>
  <c r="N45" i="1" s="1"/>
  <c r="K45" i="1"/>
  <c r="L45" i="1" s="1"/>
  <c r="M44" i="1"/>
  <c r="N44" i="1" s="1"/>
  <c r="K44" i="1"/>
  <c r="L44" i="1" s="1"/>
  <c r="M43" i="1"/>
  <c r="N43" i="1" s="1"/>
  <c r="K43" i="1"/>
  <c r="L43" i="1" s="1"/>
  <c r="K37" i="1"/>
  <c r="L37" i="1" s="1"/>
  <c r="M37" i="1"/>
  <c r="N37" i="1" s="1"/>
  <c r="K30" i="1"/>
  <c r="L30" i="1" s="1"/>
  <c r="M30" i="1"/>
  <c r="N30" i="1" s="1"/>
  <c r="K23" i="1"/>
  <c r="L23" i="1" s="1"/>
  <c r="M23" i="1"/>
  <c r="N23" i="1" s="1"/>
  <c r="M39" i="1"/>
  <c r="N39" i="1" s="1"/>
  <c r="K39" i="1"/>
  <c r="L39" i="1" s="1"/>
  <c r="M36" i="1"/>
  <c r="N36" i="1" s="1"/>
  <c r="K36" i="1"/>
  <c r="L36" i="1" s="1"/>
  <c r="M35" i="1"/>
  <c r="N35" i="1" s="1"/>
  <c r="K35" i="1"/>
  <c r="L35" i="1" s="1"/>
  <c r="M34" i="1"/>
  <c r="N34" i="1" s="1"/>
  <c r="K34" i="1"/>
  <c r="L34" i="1" s="1"/>
  <c r="M33" i="1"/>
  <c r="N33" i="1" s="1"/>
  <c r="K33" i="1"/>
  <c r="L33" i="1" s="1"/>
  <c r="M32" i="1"/>
  <c r="N32" i="1" s="1"/>
  <c r="K32" i="1"/>
  <c r="L32" i="1" s="1"/>
  <c r="M29" i="1"/>
  <c r="N29" i="1" s="1"/>
  <c r="K29" i="1"/>
  <c r="L29" i="1" s="1"/>
  <c r="M28" i="1"/>
  <c r="N28" i="1" s="1"/>
  <c r="K28" i="1"/>
  <c r="L28" i="1" s="1"/>
  <c r="M27" i="1"/>
  <c r="N27" i="1" s="1"/>
  <c r="K27" i="1"/>
  <c r="L27" i="1" s="1"/>
  <c r="M26" i="1"/>
  <c r="N26" i="1" s="1"/>
  <c r="K26" i="1"/>
  <c r="L26" i="1" s="1"/>
  <c r="M25" i="1"/>
  <c r="N25" i="1" s="1"/>
  <c r="K25" i="1"/>
  <c r="L25" i="1" s="1"/>
  <c r="K22" i="1"/>
  <c r="L22" i="1" s="1"/>
  <c r="M22" i="1"/>
  <c r="N22" i="1" s="1"/>
  <c r="K21" i="1"/>
  <c r="L21" i="1" s="1"/>
  <c r="M21" i="1"/>
  <c r="N21" i="1" s="1"/>
  <c r="K20" i="1"/>
  <c r="L20" i="1" s="1"/>
  <c r="M20" i="1"/>
  <c r="N20" i="1" s="1"/>
  <c r="K19" i="1"/>
  <c r="L19" i="1" s="1"/>
  <c r="M19" i="1"/>
  <c r="N19" i="1" s="1"/>
  <c r="M15" i="1"/>
  <c r="N15" i="1" s="1"/>
  <c r="K15" i="1"/>
  <c r="L15" i="1" s="1"/>
  <c r="M14" i="1"/>
  <c r="N14" i="1" s="1"/>
  <c r="K14" i="1"/>
  <c r="L14" i="1" s="1"/>
  <c r="M13" i="1"/>
  <c r="N13" i="1" s="1"/>
  <c r="K13" i="1"/>
  <c r="L13" i="1" s="1"/>
  <c r="M12" i="1"/>
  <c r="N12" i="1" s="1"/>
  <c r="K12" i="1"/>
  <c r="L12" i="1" s="1"/>
  <c r="M11" i="1"/>
  <c r="N11" i="1" s="1"/>
  <c r="K11" i="1"/>
  <c r="L11" i="1" s="1"/>
  <c r="M10" i="1"/>
  <c r="N10" i="1" s="1"/>
  <c r="K10" i="1"/>
  <c r="L10" i="1" s="1"/>
  <c r="M9" i="1"/>
  <c r="N9" i="1" s="1"/>
  <c r="K9" i="1"/>
  <c r="L9" i="1" s="1"/>
  <c r="M8" i="1"/>
  <c r="N8" i="1" s="1"/>
  <c r="K8" i="1"/>
  <c r="L8" i="1" s="1"/>
  <c r="M7" i="1"/>
  <c r="N7" i="1" s="1"/>
  <c r="K7" i="1"/>
  <c r="L7" i="1" s="1"/>
  <c r="M5" i="1"/>
  <c r="N5" i="1" s="1"/>
  <c r="K5" i="1"/>
  <c r="L5" i="1" s="1"/>
  <c r="M4" i="1"/>
  <c r="N4" i="1" s="1"/>
  <c r="K4" i="1"/>
  <c r="L4" i="1" s="1"/>
  <c r="M3" i="1"/>
  <c r="N3" i="1" s="1"/>
  <c r="M6" i="1"/>
  <c r="N6" i="1" s="1"/>
  <c r="K3" i="1"/>
  <c r="L3" i="1" s="1"/>
  <c r="K6" i="1"/>
  <c r="L6" i="1" s="1"/>
</calcChain>
</file>

<file path=xl/sharedStrings.xml><?xml version="1.0" encoding="utf-8"?>
<sst xmlns="http://schemas.openxmlformats.org/spreadsheetml/2006/main" count="4132" uniqueCount="2150">
  <si>
    <t>Diam (m)</t>
  </si>
  <si>
    <t xml:space="preserve">Density Ave (g/cc) </t>
  </si>
  <si>
    <t>Density Sigma (g/cc)</t>
  </si>
  <si>
    <t xml:space="preserve">Impact Speed (km/s) </t>
  </si>
  <si>
    <t>Frag Diam Ave (m)</t>
  </si>
  <si>
    <t>Impact Energy (MT)Ave Fragment Energy</t>
  </si>
  <si>
    <t>Ave Frag Impact Energy (KT)</t>
  </si>
  <si>
    <t>Fragment Diam Sigma (m)</t>
  </si>
  <si>
    <t>Source File Name</t>
  </si>
  <si>
    <t>Acoustic Simulation Location</t>
  </si>
  <si>
    <t>Optical Simulation Location</t>
  </si>
  <si>
    <t>Disuption Speed Ave (m/s)</t>
  </si>
  <si>
    <t>Disruption Speed Sigma (m/s)</t>
  </si>
  <si>
    <t>Comment</t>
  </si>
  <si>
    <t>Attack Angle (rel hor) (deg)</t>
  </si>
  <si>
    <t>Intercept Time (days unless otherwise stated)</t>
  </si>
  <si>
    <t>1 hr</t>
  </si>
  <si>
    <t>Number of Fragments</t>
  </si>
  <si>
    <t>https://youtu.be/mhnghwlLg6c</t>
  </si>
  <si>
    <t>https://youtu.be/d5CYL1Lb2fU</t>
  </si>
  <si>
    <t>100 sec</t>
  </si>
  <si>
    <t>Source File Version</t>
  </si>
  <si>
    <t>y1</t>
  </si>
  <si>
    <t>https://youtu.be/-lUrY8B4g6g</t>
  </si>
  <si>
    <t>https://youtu.be/hAHryOJkK80</t>
  </si>
  <si>
    <t>https://youtu.be/K_rmZjR5OkY</t>
  </si>
  <si>
    <t>Unfragmented</t>
  </si>
  <si>
    <t>https://youtu.be/zHEzO1I7mmw</t>
  </si>
  <si>
    <t>https://youtu.be/bo-ceTx_pQo</t>
  </si>
  <si>
    <t>https://youtu.be/krRuR1OGnPM</t>
  </si>
  <si>
    <t>https://youtu.be/ke-PTL6EdRQ</t>
  </si>
  <si>
    <t>https://youtu.be/3uxtxZRfp74</t>
  </si>
  <si>
    <t>https://youtu.be/fHE-yvlcBRw</t>
  </si>
  <si>
    <t>https://youtu.be/hun9pEgQG1E</t>
  </si>
  <si>
    <t>https://youtu.be/_EOF8M4GQ14</t>
  </si>
  <si>
    <t>https://youtu.be/m5ZD1Zn8zgM</t>
  </si>
  <si>
    <t>https://youtu.be/VqCTr4oRGAs</t>
  </si>
  <si>
    <t>https://youtu.be/Flpx8EeAL8o</t>
  </si>
  <si>
    <t>https://youtu.be/KU1yuRY9lUg</t>
  </si>
  <si>
    <t>https://youtu.be/DykM6-G_wWE</t>
  </si>
  <si>
    <t>https://youtu.be/FUidLpsIUpw</t>
  </si>
  <si>
    <t>https://youtu.be/lAU4OKtCYkA</t>
  </si>
  <si>
    <t>https://youtu.be/0rwHXYODHTQ</t>
  </si>
  <si>
    <t>https://youtu.be/X7MrNSNUdDk</t>
  </si>
  <si>
    <t>https://youtu.be/Zjy79mtdUlg</t>
  </si>
  <si>
    <t>https://youtu.be/_P73x1bvhBU</t>
  </si>
  <si>
    <t>https://youtu.be/490FqNN8GUs</t>
  </si>
  <si>
    <t>https://youtu.be/mSM45yQBP9s</t>
  </si>
  <si>
    <t>https://youtu.be/rbmj1LwcSdY</t>
  </si>
  <si>
    <t>https://youtu.be/IS8fUb38OEk</t>
  </si>
  <si>
    <t>https://youtu.be/oDpYvFut2ok</t>
  </si>
  <si>
    <t>https://youtu.be/rpgNFa3Jr1o</t>
  </si>
  <si>
    <t>3 hr</t>
  </si>
  <si>
    <t>12 hr</t>
  </si>
  <si>
    <t>https://youtu.be/_G4aUmPy78M</t>
  </si>
  <si>
    <t>https://youtu.be/4xByYjE_xHw</t>
  </si>
  <si>
    <t>https://youtu.be/95-hgJQpu8U</t>
  </si>
  <si>
    <t>https://youtu.be/17RsnT2X5iY</t>
  </si>
  <si>
    <t>https://youtu.be/aGbv8ns91Ag</t>
  </si>
  <si>
    <t>https://youtu.be/V9w4zq4PCpc</t>
  </si>
  <si>
    <t>https://youtu.be/ut5HA72g1og</t>
  </si>
  <si>
    <t>https://youtu.be/vUZ_py0mEeM</t>
  </si>
  <si>
    <t>https://youtu.be/GJRdn95phkg</t>
  </si>
  <si>
    <t>https://youtu.be/4uabx1WfaRY</t>
  </si>
  <si>
    <t>https://youtu.be/AlIW-PteC0Q</t>
  </si>
  <si>
    <t>https://youtu.be/Og8PGZic5hU</t>
  </si>
  <si>
    <t>https://youtu.be/B3DNFXpXUi8</t>
  </si>
  <si>
    <t>https://youtu.be/R5iNyjENerU</t>
  </si>
  <si>
    <t>https://youtu.be/G4nPbsRCOJ8</t>
  </si>
  <si>
    <t>https://youtu.be/-xIQOPf3Npo</t>
  </si>
  <si>
    <t>https://youtu.be/5gl4uwcYrKs</t>
  </si>
  <si>
    <t>https://youtu.be/r27OptnRtTM</t>
  </si>
  <si>
    <t>https://youtu.be/RC37bDDiKv4</t>
  </si>
  <si>
    <t>https://youtu.be/nLM08Huz7Z4</t>
  </si>
  <si>
    <t>https://youtu.be/tXxZHX8mS5A</t>
  </si>
  <si>
    <t>https://youtu.be/0kpDqZxj57E</t>
  </si>
  <si>
    <t>https://youtu.be/VqLspDW_A4s</t>
  </si>
  <si>
    <t>https://youtu.be/0JCPRp67IRc</t>
  </si>
  <si>
    <t>20m_in_20_fragments-1d-obs_at_x=0-y1</t>
  </si>
  <si>
    <t>20m_in_20_fragments-100s-obs_at_x=0-y1</t>
  </si>
  <si>
    <t>20m_in_100_fragments-1d-obs_at_x=0-y1</t>
  </si>
  <si>
    <t>20m_in_100_fragments-1hr-1mps-obs_at_x=0-y1</t>
  </si>
  <si>
    <t>20m_in_100_fragments-1hr-10mps-obs_at_x=0-y1</t>
  </si>
  <si>
    <t>20m_unfragmented-obs_at_x=0-y1</t>
  </si>
  <si>
    <t>30m_in_20_fragments-100s-obs_at_x=0-y1</t>
  </si>
  <si>
    <t>30m_in_100_fragments-1d-obs_at_x=0-y1</t>
  </si>
  <si>
    <t>30m_in_100_fragments-1hr-1mps-obs_at_x=0-y1</t>
  </si>
  <si>
    <t>30m_in_100_fragments-1hr-10mps-obs_at_x=0-y1</t>
  </si>
  <si>
    <t>30m_in_100_fragments-100s-obs_at_x=0-y1</t>
  </si>
  <si>
    <t>30m_unfragmented-obs_at_x=0-y1</t>
  </si>
  <si>
    <t>35m_in_100_fragments-1hr-obs_at_x=0-y1</t>
  </si>
  <si>
    <t>35m_in_100_fragments-3hr-obs_at_x=0-y1</t>
  </si>
  <si>
    <t>35m_in_100_fragments-12hr-obs_at_x=0-y1</t>
  </si>
  <si>
    <t>35m_unfragmented-obs_at_x=0-y1</t>
  </si>
  <si>
    <t>40m_in_100_fragments-1hr-obs_at_x=0-y1</t>
  </si>
  <si>
    <t>40m_in_100_fragments-3hr-obs_at_x=0-y1</t>
  </si>
  <si>
    <t>40m_in_100_fragments-12hr-obs_at_x=0-y1</t>
  </si>
  <si>
    <t>40m_unfragmented-obs_at_x=0-y1</t>
  </si>
  <si>
    <t>50m_in_100_fragments-0.2d-obs_at_x=0-y1</t>
  </si>
  <si>
    <t>50m_in_100_fragments-1d-obs_at_x=0-y1</t>
  </si>
  <si>
    <t>50m_in_1000_fragments-0.2d-obs_at_x=0-y1</t>
  </si>
  <si>
    <t>50m_in_1000_fragments-1d-obs_at_x=0-y1</t>
  </si>
  <si>
    <t>50m_unfragmented-obs_at_x=0-y1</t>
  </si>
  <si>
    <t>https://youtu.be/Ejt9cAAkdZ8</t>
  </si>
  <si>
    <t>https://youtu.be/uvr1RT59IJ0</t>
  </si>
  <si>
    <t>https://youtu.be/2-pSfVKh6AI</t>
  </si>
  <si>
    <t>https://youtu.be/jK4ljCzinZg</t>
  </si>
  <si>
    <t>https://youtu.be/gMRYu4g_a14</t>
  </si>
  <si>
    <t>https://youtu.be/g3cSWUr9boo</t>
  </si>
  <si>
    <t>https://youtu.be/VxFtz79miVc</t>
  </si>
  <si>
    <t>https://youtu.be/QG7HGjnzals</t>
  </si>
  <si>
    <t>https://youtu.be/mxjSpmKZVME</t>
  </si>
  <si>
    <t>https://youtu.be/BkQNvk8BsBU</t>
  </si>
  <si>
    <t>https://youtu.be/mFQf_Pv13js</t>
  </si>
  <si>
    <t>https://youtu.be/CN7ysqujWdY</t>
  </si>
  <si>
    <t>https://youtu.be/LmqV0PfWoS0</t>
  </si>
  <si>
    <t>https://youtu.be/3Jbll3eSBIk</t>
  </si>
  <si>
    <t>https://youtu.be/kTciisnMHe0</t>
  </si>
  <si>
    <t>60m_in_1000_fragments-1d-obs_at_x=0-y1</t>
  </si>
  <si>
    <t>60m_unfragmented-obs_at_x=0-y1</t>
  </si>
  <si>
    <t>https://youtu.be/YnAC5q1ucpc</t>
  </si>
  <si>
    <t>https://youtu.be/n8vgkpT0u_k</t>
  </si>
  <si>
    <t>https://youtu.be/YPndXuvoiDI</t>
  </si>
  <si>
    <t>https://youtu.be/qRJ-IcLegPE</t>
  </si>
  <si>
    <t>https://youtu.be/IQpSyOnDULI</t>
  </si>
  <si>
    <t>https://youtu.be/aG5JK_0a974</t>
  </si>
  <si>
    <t>70m_in_1000_fragments-1d-obs_at_x=0-y1</t>
  </si>
  <si>
    <t>70m_unfragmented-obs_at_x=0-y1</t>
  </si>
  <si>
    <t>https://youtu.be/N6A4MrlCIzI</t>
  </si>
  <si>
    <t>https://youtu.be/jd9o4-mNO0A</t>
  </si>
  <si>
    <t>https://youtu.be/R780qkuUMw8</t>
  </si>
  <si>
    <t>https://youtu.be/BYnHKmgZGLo</t>
  </si>
  <si>
    <t>https://youtu.be/p22KR34ICNI</t>
  </si>
  <si>
    <t>https://youtu.be/FWe9p2pf1eY</t>
  </si>
  <si>
    <t>80m_in_1000_fragments-1d-obs_at_x=0-y1</t>
  </si>
  <si>
    <t>80m_unfragmented-obs_at_x=0-y2</t>
  </si>
  <si>
    <t>y2</t>
  </si>
  <si>
    <t>https://youtu.be/ZLbp0WijgtY</t>
  </si>
  <si>
    <t>https://youtu.be/7K4neATfXe4</t>
  </si>
  <si>
    <t>https://youtu.be/-nMQW_tqjOs</t>
  </si>
  <si>
    <t>https://youtu.be/j6CxXuE6R6Y</t>
  </si>
  <si>
    <t>https://youtu.be/xXKB-hnQHJM</t>
  </si>
  <si>
    <t>https://youtu.be/rVogFS4CTsw</t>
  </si>
  <si>
    <t>90m_in_1000_fragments-1d-obs_at_x=0-y1</t>
  </si>
  <si>
    <t>90m_unfragmented-obs_at_x=0-y2</t>
  </si>
  <si>
    <t>90m_in_1000_fragments-2d-obs_at_x=0-y1</t>
  </si>
  <si>
    <t>90m_in_1000_fragments-4d-obs_at_x=0-y1</t>
  </si>
  <si>
    <t>https://youtu.be/xlAep2dKglo</t>
  </si>
  <si>
    <t>https://youtu.be/c7cJguSw_yQ</t>
  </si>
  <si>
    <t>https://youtu.be/R6l_CZsYnNQ</t>
  </si>
  <si>
    <t>https://youtu.be/wiTI5hNqChU</t>
  </si>
  <si>
    <t>https://youtu.be/pes8whbAkaw</t>
  </si>
  <si>
    <t>https://youtu.be/e51gs9dhp6c</t>
  </si>
  <si>
    <t>https://youtu.be/o6QkXamHbEc</t>
  </si>
  <si>
    <t>https://youtu.be/ZomebLKnG6U</t>
  </si>
  <si>
    <t>https://youtu.be/TJrcGkIbqzs</t>
  </si>
  <si>
    <t>https://youtu.be/LVuINbkQ1lY</t>
  </si>
  <si>
    <t>https://youtu.be/pRRMQBzS0HQ</t>
  </si>
  <si>
    <t>https://youtu.be/hNGNRQGDIPo</t>
  </si>
  <si>
    <t>95m_in_1000_fragments-1d-obs_at_x=0-y1</t>
  </si>
  <si>
    <t>95m_in_1000_fragments-2d-obs_at_x=0-y1</t>
  </si>
  <si>
    <t>95m_in_1000_fragments-4d-obs_at_x=0-y1</t>
  </si>
  <si>
    <t>95m_unfragmented-obs_at_x=0-y2</t>
  </si>
  <si>
    <t>https://youtu.be/J8Cy-Ja_wuU</t>
  </si>
  <si>
    <t>https://youtu.be/ZWml91LZM0o</t>
  </si>
  <si>
    <t>https://youtu.be/S7jpUhJS7us</t>
  </si>
  <si>
    <t>https://youtu.be/uDsXgqrifG4</t>
  </si>
  <si>
    <t>https://youtu.be/5CtVk79Ycwo</t>
  </si>
  <si>
    <t>https://youtu.be/Ty0pbIE6ouE</t>
  </si>
  <si>
    <t>https://youtu.be/HsOLJENJFis</t>
  </si>
  <si>
    <t>https://youtu.be/T_RlLnaCNSU</t>
  </si>
  <si>
    <t>https://youtu.be/c4RfHwgtf_0</t>
  </si>
  <si>
    <t>https://youtu.be/cEp5pPF3fV0</t>
  </si>
  <si>
    <t>https://youtu.be/6oboxk90BvQ</t>
  </si>
  <si>
    <t>https://youtu.be/by2zumNwBfQ</t>
  </si>
  <si>
    <t>97m_in_1000_fragments-1d-obs_at_x=0-y1</t>
  </si>
  <si>
    <t>97m_in_1000_fragments-2d-obs_at_x=0-y1</t>
  </si>
  <si>
    <t>97m_in_1000_fragments-4d-obs_at_x=0-y1</t>
  </si>
  <si>
    <t>97m_unfragmented-obs_at_x=0-y2</t>
  </si>
  <si>
    <t>https://youtu.be/4xnRyKgVNd0</t>
  </si>
  <si>
    <t>https://youtu.be/YIicAVOayFU</t>
  </si>
  <si>
    <t>https://youtu.be/Qmpj8NXL_IQ</t>
  </si>
  <si>
    <t>https://youtu.be/YE-dUOsgObQ</t>
  </si>
  <si>
    <t>https://youtu.be/4CSzQ9gf8D4?si=jljikxXtuEr7Z2Pw</t>
  </si>
  <si>
    <t>https://youtu.be/yAWwuoeNN8o</t>
  </si>
  <si>
    <t>https://youtu.be/Eqtb25Kh8y8</t>
  </si>
  <si>
    <t>https://youtu.be/Bho1F5AmQS8</t>
  </si>
  <si>
    <t>https://youtu.be/bLdhnWbMHWA</t>
  </si>
  <si>
    <t>https://youtu.be/8QbwHDOpqZA</t>
  </si>
  <si>
    <t>https://youtu.be/ps6nPv51u6M</t>
  </si>
  <si>
    <t>https://youtu.be/rMct3XXj1Lw</t>
  </si>
  <si>
    <t>100m_in_1000_fragments-1d-obs_at_x=0-y1</t>
  </si>
  <si>
    <t>100m_in_1000_fragments-2d-obs_at_x=0-y1</t>
  </si>
  <si>
    <t>100m_in_1000_fragments-3d-obs_at_x=0-y1</t>
  </si>
  <si>
    <t>100m_in_1000_fragments-4d-obs_at_x=0-y1</t>
  </si>
  <si>
    <t>100m_in_1000_fragments-5d-obs_at_x=0-y1</t>
  </si>
  <si>
    <t>100m_in_2000_fragments-1d-obs_at_x=0-y1</t>
  </si>
  <si>
    <t>100m_in_2000_fragments-10d-obs_at_x=0-y1</t>
  </si>
  <si>
    <t>100m_in_4000_fragments-1d-obs_at_x=0-y1</t>
  </si>
  <si>
    <t>100m_in_4000_fragments-10d-obs_at_x=0-y1</t>
  </si>
  <si>
    <t>100m_in_8000_fragments-1d-obs_at_x=0-y1</t>
  </si>
  <si>
    <t>100m_in_8000_fragments-10d-obs_at_x=0-y1</t>
  </si>
  <si>
    <t>100m_in_12000_fragments-1d-obs_at_x=0-y1</t>
  </si>
  <si>
    <t>100m_in_12000_fragments-10d-obs_at_x=0-y1</t>
  </si>
  <si>
    <t>https://youtu.be/9F0mb7ztnIY</t>
  </si>
  <si>
    <t>https://youtu.be/ZMzeJLI30MU</t>
  </si>
  <si>
    <t>https://youtu.be/4OVTRvjARk0</t>
  </si>
  <si>
    <t>https://youtu.be/O8O675mtJf4</t>
  </si>
  <si>
    <t>https://youtu.be/6BFu-9AYitE</t>
  </si>
  <si>
    <t>https://youtu.be/QJse6ezcRPc</t>
  </si>
  <si>
    <t>https://youtu.be/J-Q4xljnLy0</t>
  </si>
  <si>
    <t>https://youtu.be/UfTSRUOzXAc</t>
  </si>
  <si>
    <t>https://youtu.be/eez6ElVM7cE</t>
  </si>
  <si>
    <t>https://youtu.be/HvbfgT26aNc</t>
  </si>
  <si>
    <t>https://youtu.be/Q_1LCYsJWgw</t>
  </si>
  <si>
    <t>https://youtu.be/5X6Ps6uQ1es</t>
  </si>
  <si>
    <t>https://youtu.be/t5Q5jOwmC8w</t>
  </si>
  <si>
    <t>https://youtu.be/voxFqPNr9Hc</t>
  </si>
  <si>
    <t>https://youtu.be/HbuuYFdT74s</t>
  </si>
  <si>
    <t>https://youtu.be/YJsWzIXeap8</t>
  </si>
  <si>
    <t>https://youtu.be/vop_Zz5y6mw</t>
  </si>
  <si>
    <t>https://youtu.be/P8qbs6nCf-Y</t>
  </si>
  <si>
    <t>https://youtu.be/SOz7b6EkV5A</t>
  </si>
  <si>
    <t>https://youtu.be/dm0nWWCE8O4</t>
  </si>
  <si>
    <t>https://youtu.be/pzeZomloVMk</t>
  </si>
  <si>
    <t>https://youtu.be/Yv7vA0kp4H8</t>
  </si>
  <si>
    <t>https://youtu.be/eb1jeSP7kjA</t>
  </si>
  <si>
    <t>https://youtu.be/6Wb0Mrf9F5Q</t>
  </si>
  <si>
    <t>https://youtu.be/XIEFiVyn5sg</t>
  </si>
  <si>
    <t>https://youtu.be/DO47sVXzuaw</t>
  </si>
  <si>
    <t>https://youtu.be/c2sqHnk0KRc</t>
  </si>
  <si>
    <t>https://youtu.be/w4j9xw2MhJQ</t>
  </si>
  <si>
    <t>https://youtu.be/7S7LW4PpfO4</t>
  </si>
  <si>
    <t>https://youtu.be/vst-Pg3IOTk</t>
  </si>
  <si>
    <t>https://youtu.be/KkW6H55DAIc</t>
  </si>
  <si>
    <t>https://youtu.be/VM0IbGbm_KQ</t>
  </si>
  <si>
    <t>https://youtu.be/bMFQkzJJfsk</t>
  </si>
  <si>
    <t>https://youtu.be/I1vPaxpaDGg</t>
  </si>
  <si>
    <t>https://youtu.be/7hla0GZC-cI</t>
  </si>
  <si>
    <t>https://youtu.be/5Qavac-kmcU</t>
  </si>
  <si>
    <t>https://youtu.be/QuUHxolTHo8</t>
  </si>
  <si>
    <t>https://youtu.be/9vDGJIjoaEU</t>
  </si>
  <si>
    <t>https://youtu.be/Ugu-ORj3EWk</t>
  </si>
  <si>
    <t>https://youtu.be/saiPxTVAE7k</t>
  </si>
  <si>
    <t>https://youtu.be/YrOdNt0wQBw</t>
  </si>
  <si>
    <t>https://youtu.be/R3riL5AtIFk</t>
  </si>
  <si>
    <t>https://youtu.be/gadWMiM0bQY</t>
  </si>
  <si>
    <t>https://youtu.be/GCDWsPuBYCc?si=Tl8K8aB2UPEZY3OJ</t>
  </si>
  <si>
    <t>https://youtu.be/9E1LgstIJcQ?si=UwhYY9Vr-zHBf0pt</t>
  </si>
  <si>
    <t>100m-30000frag-2.6gcc-45deg-1mps-5day-10kms-obs-at-x=0-y3</t>
  </si>
  <si>
    <t>y3</t>
  </si>
  <si>
    <t>100m-30000frag-2.6gcc-45deg-1mps-10day-10kms-obs-at-x=0-y3</t>
  </si>
  <si>
    <t>100m-30000frag-4gcc-45deg-1mps-5day-10kms-obs-at-x=0-y3</t>
  </si>
  <si>
    <t>100m-30000frag-4gcc-45deg-1mps-10day-10kms-obs-at-x=0-y3</t>
  </si>
  <si>
    <t>100m-60000frag-5gcc-45deg-1mps-5day-10kms-obs-at-x=0-y3</t>
  </si>
  <si>
    <t>100m-60000frag-5gcc-45deg-1mps-10day-10kms-obs-at-x=0-y3</t>
  </si>
  <si>
    <t>800m-1M-2.6g-45deg-1mps-60day-10kms-y1.xlsx</t>
  </si>
  <si>
    <t>https://youtu.be/-49AZ8VYKho</t>
  </si>
  <si>
    <t>Starmus VI - 35m</t>
  </si>
  <si>
    <t>Starmus VI - Widescreen max. hold pressure plot</t>
  </si>
  <si>
    <t>https://youtu.be/oL89TRcj9_E</t>
  </si>
  <si>
    <t>Starmus VI -  4K 40km x 10 km max. hold pressure plot</t>
  </si>
  <si>
    <t>https://youtu.be/EtG5I4TsiNU</t>
  </si>
  <si>
    <t>Starmus VI -  4K 120km x 30 km max. hold pressure plot</t>
  </si>
  <si>
    <t>https://youtu.be/0npz3WvjGkc</t>
  </si>
  <si>
    <t>Starmus VI - 100m</t>
  </si>
  <si>
    <t>100m_in_2000_fragments-1d-2.6gcc-20kms-y1</t>
  </si>
  <si>
    <t>Starmus VI -  4K widescreen real-time pressure plot</t>
  </si>
  <si>
    <t>https://youtu.be/FZwCDB7Ssao</t>
  </si>
  <si>
    <t>Starmus VI -  4K widescreen max. hold pressure plot</t>
  </si>
  <si>
    <t>https://youtu.be/vLatZdHhcYk?si=gSt4flvx3Efv56uY</t>
  </si>
  <si>
    <t>Starmus VI -  Both acoustic plots set to 1812 Overture</t>
  </si>
  <si>
    <t>https://youtu.be/CSaBbE_pPMI</t>
  </si>
  <si>
    <t>Starmus VI -  Zoomed acoustic plots set to 1812 Overture</t>
  </si>
  <si>
    <t>https://youtu.be/NABsJJFbzcA</t>
  </si>
  <si>
    <t>Starmus VI -  Zoomed optical plots</t>
  </si>
  <si>
    <t>https://youtu.be/IihGGwV36cE</t>
  </si>
  <si>
    <t>Starmus VI -  Zoomed optical and acoustic plots set to 1812 Overture</t>
  </si>
  <si>
    <t>https://youtu.be/o_LwW8HrLCE</t>
  </si>
  <si>
    <t>Starmus VI -  Zoomed optical and acoustic plots, no sound</t>
  </si>
  <si>
    <t>https://youtu.be/aN9jZUi50s4</t>
  </si>
  <si>
    <t>2023 NT1 - Multiple Sizes</t>
  </si>
  <si>
    <t>200m-30000frag-2.6gcc-45deg-1mps-10day-10kms-obs-at-x=0-y3</t>
  </si>
  <si>
    <t>https://youtu.be/yI4JesgaGzw?si=IuUYNHA396UqXEEG</t>
  </si>
  <si>
    <t>https://youtu.be/9DcP819I-0M?si=mG4RMXomUDaMpsBA</t>
  </si>
  <si>
    <t>https://youtu.be/i8PyGtmbKYU?si=PainHG9-6gQZvann</t>
  </si>
  <si>
    <t>350m-50000frag-2.6gcc-45deg-1mps-30day-10kms-obs-at-x=0-y3</t>
  </si>
  <si>
    <t>350m-50000frag-2.6gcc-45deg-1mps-30day-15kms-obs-at-x=0-y3</t>
  </si>
  <si>
    <t>350m-50000frag-2.6gcc-45deg-1mps-30day-20kms-obs-at-x=0-y3</t>
  </si>
  <si>
    <t>200m-30000frag-2.6gcc-45deg-1mps-10day-15kms-obs-at-x=0-y3</t>
  </si>
  <si>
    <t>200m-30000frag-2.6gcc-45deg-1mps-10day-20kms-obs-at-x=0-y3</t>
  </si>
  <si>
    <t>500m-100K-2.6gcc-45deg-1mps-60day-10kms-obs-at-x=0-y3</t>
  </si>
  <si>
    <t>500m-100K-2.6gcc-45deg-1mps-60day-15kms-obs-at-x=0-y3</t>
  </si>
  <si>
    <t>500m-100K-2.6gcc-45deg-1mps-60day-20kms-obs-at-x=0-y3</t>
  </si>
  <si>
    <t>https://youtu.be/jtla-P6Azi4?si=ZqAT4iQAGQ1VvH3o</t>
  </si>
  <si>
    <t>https://youtu.be/-mnzCGw4TgY?si=HKBgBLbhVOC14TRK</t>
  </si>
  <si>
    <t>https://youtu.be/6CsPwOz-H58?si=zT6ehx0nKC3ZbSWt</t>
  </si>
  <si>
    <t>https://youtu.be/TmEq22MqmXY?si=sSjqxhetDyvYCf_I</t>
  </si>
  <si>
    <t>https://youtu.be/Nr6IIs3FaSo?si=4FQ_9CE0AMVqTJWZ</t>
  </si>
  <si>
    <t>https://youtu.be/YXCKMN6u0kY?si=E5TFbclDmyDgdpqo</t>
  </si>
  <si>
    <t>800m-1M-2.6g-45deg-1mps-60day-15kms-y1.xlsx</t>
  </si>
  <si>
    <t>800m-1M-2.6g-45deg-1mps-60day-20kms-y1.xlsx</t>
  </si>
  <si>
    <t>1000m-1M-2.6g-45deg-1mps-60day-10kms-y1</t>
  </si>
  <si>
    <t>1000m-1M-2.6g-45deg-1mps-60day-15kms-y2</t>
  </si>
  <si>
    <t>1000m-1M-2.6g-45deg-1mps-60day-20kms-y3</t>
  </si>
  <si>
    <t>2023NT1-30m-1000frag-1.4gcc-45deg-1mps-1day-15.59kms-obs-at-x=0-y3</t>
  </si>
  <si>
    <t>2023NT1-30m-1000frag-2.6gcc-45deg-1mps-1day-15.59kms-obs-at-x=0-y3</t>
  </si>
  <si>
    <t>2023NT1-30m-1000frag-2.6gcc-45deg-1mps-1hr-15.59kms-obs-at-x=0-y3</t>
  </si>
  <si>
    <t>2023NT1-30m-1000frag-4.8gcc-45deg-1mps-1day-15.59kms-obs-at-x=0-y3</t>
  </si>
  <si>
    <t>2023NT1-30m-1000frag-2.6gcc-20deg-1mps-1day-15.59kms-obs-at-x=0-y3</t>
  </si>
  <si>
    <t>2023NT1-30m-1000frag-2.6gcc-70deg-1mps-1day-15.59kms-obs-at-x=0-y3</t>
  </si>
  <si>
    <t>2023NT1-30m-1000frag-2.6gcc-90deg-1mps-1day-15.59kms-obs-at-x=0-y3</t>
  </si>
  <si>
    <t>2023NT1-30m-unfragmented-2.6gcc-45deg-1day-15.59kms-y3</t>
  </si>
  <si>
    <t>2023NT1-35m-1000frag-1.8gcc-45deg-1mps-1day-15.59kms-obs-at-x=0-y3</t>
  </si>
  <si>
    <t>2023NT1-35m-1000frag-4gcc-45deg-1mps-1day-15.59kms-obs-at-x=0-y3</t>
  </si>
  <si>
    <t>2023NT1-35m-unfragmented-2.6gcc-45deg-1day-15.59kms-y3</t>
  </si>
  <si>
    <t>2023NT1-40m-1000frag-2.7gcc-45deg-1mps-1day-15.59kms-obs-at-x=0-y3</t>
  </si>
  <si>
    <t>2023NT1-40m-1000frag-3.4gcc-45deg-1mps-1day-15.59kms-obs-at-x=0-y3</t>
  </si>
  <si>
    <t>2023NT1-35m-1000frag-2.6gcc-20deg-1mps-1day-15.59kms-obs-at-x=0-y3</t>
  </si>
  <si>
    <t>2023NT1-35m-1000frag-2.6gcc-70deg-1mps-1day-15.59kms-obs-at-x=0-y3</t>
  </si>
  <si>
    <t>2023NT1-35m-1000frag-2.6gcc-90deg-1mps-1day-15.59kms-obs-at-x=0-y3</t>
  </si>
  <si>
    <t>2023NT1-40m-2000frag-6gcc-45deg-1mps-1day-15.59kms-obs-at-x=0-y3</t>
  </si>
  <si>
    <t>2023NT1-35m-2000frag-6gcc-45deg-1mps-1day-15.59kms-obs-at-x=0-y3</t>
  </si>
  <si>
    <t>2023NT1-30m-2000frag-6gcc-45deg-1mps-1day-15.59kms-obs-at-x=0-y3</t>
  </si>
  <si>
    <t>2023NT1-40m-1000frag-2.6gcc-20deg-1mps-1day-15.59kms-obs-at-x=0-y3</t>
  </si>
  <si>
    <t>2023NT1-40m-1000frag-2.6gcc-70deg-1mps-1day-15.59kms-obs-at-x=0-y3</t>
  </si>
  <si>
    <t>2023NT1-40m-1000frag-2.6gcc-90deg-1mps-1day-15.59kms-obs-at-x=0-y3</t>
  </si>
  <si>
    <t>2023NT1-40m-unfragmented-2.6gcc-45deg-1day-15.59kms-y3</t>
  </si>
  <si>
    <t>2023NT1-45m-1000frag-2.8gcc-45deg-1mps-1day-15.59kms-obs-at-x=0-y3</t>
  </si>
  <si>
    <t>2023NT1-45m-1000frag-4gcc-45deg-1mps-1day-15.59kms-obs-at-x=0-y3</t>
  </si>
  <si>
    <t>2023NT1-45m-1000frag-4gcc-45deg-1mps-1hr-15.59kms-obs-at-x=0-y3</t>
  </si>
  <si>
    <t>2023NT1-45m-1000frag-4gcc-45deg-1mps-12hr-15.59kms-obs-at-x=0-y3</t>
  </si>
  <si>
    <t>2023NT1-45m-4000frag-6gcc-45deg-1mps-1day-15.59kms-obs-at-x=0-y3</t>
  </si>
  <si>
    <t>2023NT1-45m-1000frag-2.6gcc-20deg-1mps-1day-15.59kms-obs-at-x=0-y3</t>
  </si>
  <si>
    <t>2023NT1-45m-1000frag-2.6gcc-70deg-1mps-1day-15.59kms-obs-at-x=0-y3</t>
  </si>
  <si>
    <t>2023NT1-45m-1000frag-2.6gcc-90deg-1mps-1day-15.59kms-obs-at-x=0-y3</t>
  </si>
  <si>
    <t>2023NT1-45m-unfragmented-2.6gcc-45deg-1day-15.59kms-y3</t>
  </si>
  <si>
    <t>2023NT1-45m-unfragmented-4gcc-45deg-1day-15.59kms-y3</t>
  </si>
  <si>
    <t>2023NT1-50m-1000frag-3.1gcc-45deg-1mps-1day-15.59kms-obs-at-x=0-y3</t>
  </si>
  <si>
    <t>2023NT1-50m-2000frag-4.5gcc-45deg-1mps-1day-15.59kms-obs-at-x=0-y3</t>
  </si>
  <si>
    <t>2023NT1-50m-4000frag-6gcc-45deg-1mps-1day-15.59kms-obs-at-x=0-y3</t>
  </si>
  <si>
    <t>2023NT1-50m-1000frag-2.6gcc-20deg-1mps-1day-15.59kms-obs-at-x=0-y3</t>
  </si>
  <si>
    <t>2023NT1-50m-1000frag-2.6gcc-70deg-1mps-1day-15.59kms-obs-at-x=0-y3</t>
  </si>
  <si>
    <t>2023NT1-50m-1000frag-2.6gcc-90deg-1mps-1day-15.59kms-obs-at-x=0-y3</t>
  </si>
  <si>
    <t>2023NT1-50m-unfragmented-2.6gcc-45deg-1day-15.59kms-y3</t>
  </si>
  <si>
    <t>2023NT1-50m-unfragmented-4.5gcc-45deg-1day-15.59kms-y3</t>
  </si>
  <si>
    <t>2023NT1-55m-1000frag-2.6gcc-45deg-1mps-1day-15.59kms-obs-at-x=0-y3</t>
  </si>
  <si>
    <t>2023NT1-55m-2000frag-2.6gcc-45deg-1mps-1day-15.59kms-obs-at-x=0-y3</t>
  </si>
  <si>
    <t>2023NT1-55m-2000frag-3.8gcc-45deg-1mps-1day-15.59kms-obs-at-x=0-y3</t>
  </si>
  <si>
    <t>2023NT1-55m-4000frag-6gcc-45deg-1mps-1day-15.59kms-obs-at-x=0-y3</t>
  </si>
  <si>
    <t>2023NT1-55m-4000frag-6gcc-45deg-1mps-2day-15.59kms-obs-at-x=0-y3</t>
  </si>
  <si>
    <t>2023NT1-55m-6000frag-6gcc-45deg-1mps-1day-15.59kms-obs-at-x=0-y3</t>
  </si>
  <si>
    <t>2023NT1-55m-6000frag-6gcc-45deg-1mps-2day-15.59kms-obs-at-x=0-y3</t>
  </si>
  <si>
    <t>2023NT1-55m-unfragmented-2.6gcc-45deg-1day-15.59kms-y3</t>
  </si>
  <si>
    <t>2023NT1-55m-2000frag-2.6gcc-20deg-1mps-1day-15.59kms-obs-at-x=0-y3</t>
  </si>
  <si>
    <t>2023NT1-55m-2000frag-2.6gcc-70deg-1mps-1day-15.59kms-obs-at-x=0-y3</t>
  </si>
  <si>
    <t>2023NT1-55m-2000frag-2.6gcc-90deg-1mps-1day-15.59kms-obs-at-x=0-y3</t>
  </si>
  <si>
    <t>2023NT1-60m-2000frag-1.4gcc-45deg-1mps-1day-15.59kms-obs-at-x=0-y3</t>
  </si>
  <si>
    <t>2023NT1-60m-4000frag-1.4gcc-45deg-1mps-2day-15.59kms-obs-at-x=0-y3</t>
  </si>
  <si>
    <t>2023NT1-60m-4000frag-2.6gcc-45deg-1mps-2day-15.59kms-obs-at-x=0-y3</t>
  </si>
  <si>
    <t>2023NT1-60m-4000frag-3.2gcc-45deg-1mps-2day-15.59kms-obs-at-x=0-y3</t>
  </si>
  <si>
    <t>2023NT1-60m-4000frag-4.5gcc-45deg-1mps-2day-15.59kms-obs-at-x=0-y3</t>
  </si>
  <si>
    <t>2023NT1-60m-4000frag-5.2gcc-45deg-1mps-2day-15.59kms-obs-at-x=0-y3</t>
  </si>
  <si>
    <t>2023NT1-60m-4000frag-7gcc-45deg-1mps-2day-15.59kms-obs-at-x=0-y3</t>
  </si>
  <si>
    <t>2023NT1-60m-4000frag-7gcc-45deg-1mps-5day-15.59kms-obs-at-x=0-y3</t>
  </si>
  <si>
    <t>2023NT1-60m-6000frag-4.5gcc-45deg-1mps-2day-15.59kms-obs-at-x=0-y3</t>
  </si>
  <si>
    <t>2023NT1-60m-6000frag-5.2gcc-45deg-1mps-2day-15.59kms-obs-at-x=0-y3</t>
  </si>
  <si>
    <t>2023NT1-60m-6000frag-6gcc-45deg-1mps-1day-15.59kms-obs-at-x=0-y3</t>
  </si>
  <si>
    <t>2023NT1-60m-6000frag-6gcc-45deg-1mps-2day-15.59kms-obs-at-x=0-y3</t>
  </si>
  <si>
    <t>2023NT1-60m-unfragmented-2.6gcc-45deg-1day-15.59kms-y3</t>
  </si>
  <si>
    <t>2023NT1-60m-4000frag-2.6gcc-20deg-1mps-2day-15.59kms-obs-at-x=0-y3</t>
  </si>
  <si>
    <t>2023NT1-60m-4000frag-2.6gcc-70deg-1mps-2day-15.59kms-obs-at-x=0-y3</t>
  </si>
  <si>
    <t>2023NT1-60m-4000frag-2.6gcc-90deg-1mps-2day-15.59kms-obs-at-x=0-y3</t>
  </si>
  <si>
    <t>2023NT1-60m-unfragmented-5.2gcc-45deg-1day-15.59kms-y3</t>
  </si>
  <si>
    <t>https://youtu.be/KMmgCNlrE_Y</t>
  </si>
  <si>
    <t>https://youtu.be/canev7tHB-Q</t>
  </si>
  <si>
    <t>https://youtu.be/X493I6h6Dd8</t>
  </si>
  <si>
    <t>https://youtu.be/6WXJuKViIws</t>
  </si>
  <si>
    <t>https://youtu.be/g7NcnqeXdAo</t>
  </si>
  <si>
    <t>https://youtu.be/m1IR0OYx0yI</t>
  </si>
  <si>
    <t>https://youtu.be/T8qrgqcaOqo</t>
  </si>
  <si>
    <t>https://youtu.be/0QPpWDi9bS0</t>
  </si>
  <si>
    <t>https://youtu.be/SdnsXeOFaRk</t>
  </si>
  <si>
    <t>https://youtu.be/4GTc9Bsxgf0</t>
  </si>
  <si>
    <t>https://youtu.be/eQ4mXna1QvE</t>
  </si>
  <si>
    <t>https://youtu.be/w7SqKBJ9Mfg</t>
  </si>
  <si>
    <t>2023NT1-35m-1000frag-2.6gcc-45deg-1mps-1day-15.59kms-obs-at-x=0-y3</t>
  </si>
  <si>
    <t>https://youtu.be/pHsSdDpSOpo</t>
  </si>
  <si>
    <t>https://youtu.be/u28pNWQJfDs</t>
  </si>
  <si>
    <t>https://youtu.be/t0-Z_aTkXoE</t>
  </si>
  <si>
    <t>https://youtu.be/aXYCpXQD_1g</t>
  </si>
  <si>
    <t>https://youtu.be/e-49a_b5xXs</t>
  </si>
  <si>
    <t>https://youtu.be/vk_2Hc1KXhQ</t>
  </si>
  <si>
    <t>https://youtu.be/sOAK8IOXY9s</t>
  </si>
  <si>
    <t>https://youtu.be/YUn12QM6B-0</t>
  </si>
  <si>
    <t>2023NT1-40m-1000frag-2.6gcc-45deg-1mps-1day-15.59kms-obs-at-x=0-y3</t>
  </si>
  <si>
    <t>https://youtu.be/HGX-kkmJQQY</t>
  </si>
  <si>
    <t>https://youtu.be/ACgOc6b1GYs</t>
  </si>
  <si>
    <t>https://youtu.be/KHrU-PTeo_k</t>
  </si>
  <si>
    <t>https://youtu.be/xRjfZfkEaFg</t>
  </si>
  <si>
    <t>https://youtu.be/ZKJFicH0Eo0</t>
  </si>
  <si>
    <t>https://youtu.be/4HOfm_zfGxQ</t>
  </si>
  <si>
    <t>https://youtu.be/gbIRoeWjvvE</t>
  </si>
  <si>
    <t>https://youtu.be/3IQbUVd-Gpg</t>
  </si>
  <si>
    <t>2023NT1-45m-1000frag-2.6gcc-45deg-1mps-1day-15.59kms-obs-at-x=0-y3</t>
  </si>
  <si>
    <t>https://youtu.be/Xa1L8GrquaE</t>
  </si>
  <si>
    <t>https://youtu.be/lY0T3AhKBlA</t>
  </si>
  <si>
    <t>https://youtu.be/6qQMM9qtroM</t>
  </si>
  <si>
    <t>https://youtu.be/Y0yh13Dz3Fw</t>
  </si>
  <si>
    <t>https://youtu.be/zT6vdnM-2Uk</t>
  </si>
  <si>
    <t>https://youtu.be/JxvfDsem2K4</t>
  </si>
  <si>
    <t>https://youtu.be/reUzV8zjZuw</t>
  </si>
  <si>
    <t>https://youtu.be/xq397I_D7OU</t>
  </si>
  <si>
    <t>https://youtu.be/DJ8s4mG6f78</t>
  </si>
  <si>
    <t>https://youtu.be/bW_JmbIqEQk</t>
  </si>
  <si>
    <t>https://youtu.be/xgQn54eP66k</t>
  </si>
  <si>
    <t>2023NT1-50m-1000frag-2.6gcc-45deg-1mps-1day-15.59kms-obs-at-x=0-y3</t>
  </si>
  <si>
    <t>2023NT1-50m-4000frag-6gcc-45deg-1mps-2day-15.59kms-obs-at-x=0-y3</t>
  </si>
  <si>
    <t>https://youtu.be/BujY84Q6IVA</t>
  </si>
  <si>
    <t>https://youtu.be/MYoxiEqkYFU</t>
  </si>
  <si>
    <t>https://youtu.be/een3LMR8Isk</t>
  </si>
  <si>
    <t>https://youtu.be/pzP1xNd3mDo</t>
  </si>
  <si>
    <t>https://youtu.be/psGX8gyez9o</t>
  </si>
  <si>
    <t>https://youtu.be/rSMIGYYLOic</t>
  </si>
  <si>
    <t>https://youtu.be/CURX-EmWWi0</t>
  </si>
  <si>
    <t>https://youtu.be/emEUOylsmSU</t>
  </si>
  <si>
    <t>https://youtu.be/HYS5KTxaKyc</t>
  </si>
  <si>
    <t>https://youtu.be/XKxWVA4kyWs</t>
  </si>
  <si>
    <t>2023NT1-55m-1000frag-2.6gcc-20deg-1mps-1day-15.59kms-obs-at-x=0-y3</t>
  </si>
  <si>
    <t>2023NT1-55m-1000frag-2.6gcc-70deg-1mps-1day-15.59kms-obs-at-x=0-y3</t>
  </si>
  <si>
    <t>2023NT1-55m-1000frag-2.6gcc-90deg-1mps-1day-15.59kms-obs-at-x=0-y3</t>
  </si>
  <si>
    <t>https://youtu.be/eJPFl5tzBzA</t>
  </si>
  <si>
    <t>https://youtu.be/kJ-KPvVuf_0</t>
  </si>
  <si>
    <t>https://youtu.be/3X2vHUU1M8Q</t>
  </si>
  <si>
    <t>https://youtu.be/2K1ckL83tuc</t>
  </si>
  <si>
    <t>https://youtu.be/6Nabrrvlo6M</t>
  </si>
  <si>
    <t>https://youtu.be/0voXy4ZYw9w</t>
  </si>
  <si>
    <t>https://youtu.be/GEXbxqp6ltc</t>
  </si>
  <si>
    <t>https://youtu.be/pVpNlpSmk2A</t>
  </si>
  <si>
    <t>https://youtu.be/Ahx0KMvCk3M</t>
  </si>
  <si>
    <t>https://youtu.be/o3ayM_mOVyA</t>
  </si>
  <si>
    <t>https://youtu.be/beTXpGcDXaE</t>
  </si>
  <si>
    <t>https://youtu.be/VnCcsiKg7AA</t>
  </si>
  <si>
    <t>https://youtu.be/8y0Nx0JmxUs</t>
  </si>
  <si>
    <t>https://youtu.be/faYSgdctCKo</t>
  </si>
  <si>
    <t>2023NT1-60m-1000frag-2.6gcc-45deg-1mps-1day-15.59kms-obs-at-x=0-y3</t>
  </si>
  <si>
    <t>2023NT1-60m-1000frag-2.6gcc-20deg-1mps-1day-15.59kms-obs-at-x=0-y3</t>
  </si>
  <si>
    <t>2023NT1-60m-1000frag-2.6gcc-70deg-1mps-1day-15.59kms-obs-at-x=0-y3</t>
  </si>
  <si>
    <t>2023NT1-60m-1000frag-2.6gcc-90deg-1mps-1day-15.59kms-obs-at-x=0-y3</t>
  </si>
  <si>
    <t>https://youtu.be/PuyV6AIH7Lw</t>
  </si>
  <si>
    <t>https://youtu.be/ZljMDYcIzVY</t>
  </si>
  <si>
    <t>https://youtu.be/mHv_GQ1dxLQ</t>
  </si>
  <si>
    <t>https://youtu.be/mM7XY8NNE6I</t>
  </si>
  <si>
    <t>https://youtu.be/z18ei51puQs</t>
  </si>
  <si>
    <t>https://youtu.be/YwZiFUU1iVI</t>
  </si>
  <si>
    <t>https://youtu.be/hT0LaEWo9kU</t>
  </si>
  <si>
    <t>https://youtu.be/7_MyrYtTMHQ</t>
  </si>
  <si>
    <t>https://youtu.be/9t9Pj6qLdJk</t>
  </si>
  <si>
    <t>https://youtu.be/d2nE78EMB1U</t>
  </si>
  <si>
    <t>https://youtu.be/2sTrlVVhsfI</t>
  </si>
  <si>
    <t>https://youtu.be/IWZi_r4gHT4</t>
  </si>
  <si>
    <t>https://youtu.be/Am5NhyeN7KM</t>
  </si>
  <si>
    <t>https://youtu.be/c6ZepQHZKIo</t>
  </si>
  <si>
    <t>https://youtu.be/tjdY0zSoOsw</t>
  </si>
  <si>
    <t>https://youtu.be/Ok2NPsyLOnw</t>
  </si>
  <si>
    <t>https://youtu.be/eR5vQ06aCwA</t>
  </si>
  <si>
    <t>https://youtu.be/aRdWJbvEOKs</t>
  </si>
  <si>
    <t>https://youtu.be/uX9h9Q7zDno</t>
  </si>
  <si>
    <t>https://youtu.be/GU_mb-5OvF0</t>
  </si>
  <si>
    <t>https://youtu.be/z_gCHAHSzqI</t>
  </si>
  <si>
    <t>2023NT1-26m-1000frag-2.6gcc-45deg-1mps-1day-15.59kms-obs-at-x=0-y3</t>
  </si>
  <si>
    <t>2023NT1-26m-1000frag-2.6gcc-45deg-1mps-10day-15.59kms-obs-at-x=0-y3</t>
  </si>
  <si>
    <t>2023NT1-26m-1000frag-2.6gcc-45deg-1mps-12hr-15.59kms-obs-at-x=0-y3</t>
  </si>
  <si>
    <t>2023NT1-26m-unfragmented-2.6gcc-45deg-1day-15.59kms-y3</t>
  </si>
  <si>
    <t>2023NT1-26m-4000frag-2.6gcc-45deg-1mps-1day-15.59kms-obs-at-x=0-y3</t>
  </si>
  <si>
    <t>2023NT1-26m-4000frag-2.6gcc-45deg-1mps-10day-15.59kms-obs-at-x=0-y3</t>
  </si>
  <si>
    <t>2023NT1-26m-4000frag-2.6gcc-45deg-1mps-12hr-15.59kms-obs-at-x=0-y3</t>
  </si>
  <si>
    <t>2023NT1-34m-1000frag-2.6gcc-45deg-1mps-1day-15.59kms-obs-at-x=0-y3</t>
  </si>
  <si>
    <t>2023NT1-34m-1000frag-2.6gcc-45deg-1mps-10day-15.59kms-obs-at-x=0-y3</t>
  </si>
  <si>
    <t>2023NT1-34m-1000frag-2.6gcc-45deg-1mps-12hr-15.59kms-obs-at-x=0-y3</t>
  </si>
  <si>
    <t>2023NT1-34m-4000frag-2.6gcc-45deg-1mps-1day-15.59kms-obs-at-x=0-y3</t>
  </si>
  <si>
    <t>2023NT1-34m-4000frag-2.6gcc-45deg-1mps-10day-15.59kms-obs-at-x=0-y3</t>
  </si>
  <si>
    <t>2023NT1-34m-4000frag-2.6gcc-45deg-1mps-12hr-15.59kms-obs-at-x=0-y3</t>
  </si>
  <si>
    <t>2023NT1-34m-unfragmented-2.6gcc-45deg-1day-15.59kms-y3</t>
  </si>
  <si>
    <t>2023NT1-58m-1000frag-2.6gcc-45deg-1mps-1day-15.59kms-obs-at-x=0-y3</t>
  </si>
  <si>
    <t>2023NT1-58m-1000frag-2.6gcc-45deg-1mps-10day-15.59kms-obs-at-x=0-y3</t>
  </si>
  <si>
    <t>2023NT1-58m-1000frag-2.6gcc-45deg-1mps-12hr-15.59kms-obs-at-x=0-y3</t>
  </si>
  <si>
    <t>2023NT1-58m-4000frag-2.6gcc-45deg-1mps-1day-15.59kms-obs-at-x=0-y3</t>
  </si>
  <si>
    <t>2023NT1-58m-4000frag-2.6gcc-45deg-1mps-10day-15.59kms-obs-at-x=0-y3</t>
  </si>
  <si>
    <t>2023NT1-58m-4000frag-2.6gcc-45deg-1mps-12hr-15.59kms-obs-at-x=0-y3</t>
  </si>
  <si>
    <t>2023NT1-58m-unfragmented-2.6gcc-45deg-1day-15.59kms-y3</t>
  </si>
  <si>
    <t>Most probable size estimate (JPL Sentry)</t>
  </si>
  <si>
    <t>High-end size estimate (JPL Sentry)</t>
  </si>
  <si>
    <t>Low-end size estimate (JPL Sentry)</t>
  </si>
  <si>
    <t>https://youtu.be/CXgd72niLeA</t>
  </si>
  <si>
    <t>https://youtu.be/KJXdEAtKJ3E</t>
  </si>
  <si>
    <t>https://youtu.be/vYszHCFCd5I</t>
  </si>
  <si>
    <t>https://youtu.be/aSSCEOFgRdI</t>
  </si>
  <si>
    <t>https://youtu.be/eDg3dMNSqGg</t>
  </si>
  <si>
    <t>https://youtu.be/EojSoxdo-Uw</t>
  </si>
  <si>
    <t>https://youtu.be/Va9tPGQn81o</t>
  </si>
  <si>
    <t>https://youtu.be/39kV6_Kxw1A</t>
  </si>
  <si>
    <t>https://youtu.be/CQYpdeUE8SU</t>
  </si>
  <si>
    <t>https://youtu.be/t5AD7ysI4kA</t>
  </si>
  <si>
    <t>https://youtu.be/rizcnWrbFvg</t>
  </si>
  <si>
    <t>https://youtu.be/m8_Oj27BPF8</t>
  </si>
  <si>
    <t>https://youtu.be/9NnjIkOgbGk</t>
  </si>
  <si>
    <t>https://youtu.be/F3AYIm1AlRY</t>
  </si>
  <si>
    <t>https://youtu.be/7uRzq_9A_iU</t>
  </si>
  <si>
    <t>https://youtu.be/A4WA16pLbuA</t>
  </si>
  <si>
    <t>https://youtu.be/YCq0uL_sBUI</t>
  </si>
  <si>
    <t>https://youtu.be/FCyVbjxe82c</t>
  </si>
  <si>
    <t>https://youtu.be/EglENWHJ8qE</t>
  </si>
  <si>
    <t>https://youtu.be/Okh4cDP5GAI</t>
  </si>
  <si>
    <t>https://youtu.be/drlsWbVQUnA</t>
  </si>
  <si>
    <t>2023NT1-34m-1000frag-1.4gcc-45deg-1mps-1day-15.59kms-obs-at-x=0-y3</t>
  </si>
  <si>
    <t>2023NT1-34m-1000frag-2.6gcc-20deg-1mps-1day-15.59kms-obs-at-x=0-y3</t>
  </si>
  <si>
    <t>2023NT1-34m-1000frag-2.6gcc-70deg-1mps-1day-15.59kms-obs-at-x=0-y3</t>
  </si>
  <si>
    <t>2023NT1-34m-1000frag-2.6gcc-90deg-1mps-1day-15.59kms-obs-at-x=0-y3</t>
  </si>
  <si>
    <t>2023NT1-34m-1000frag-6gcc-45deg-1mps-1day-15.59kms-obs-at-x=0-y3</t>
  </si>
  <si>
    <t>2023NT1-34m-1000frag-4gcc-45deg-1mps-1day-15.59kms-obs-at-x=0-y3</t>
  </si>
  <si>
    <t>2023NT1-34m-unfragmented-4gcc-45deg-1day-15.59kms-y3</t>
  </si>
  <si>
    <t>2023NT1-34m-unfragmented-6gcc-45deg-1day-15.59kms-y3</t>
  </si>
  <si>
    <t>2023NT1-58m-1000frag-1.4gcc-45deg-1mps-1day-15.59kms-obs-at-x=0-y3</t>
  </si>
  <si>
    <t>2023NT1-58m-1000frag-2.6gcc-20deg-1mps-1day-15.59kms-obs-at-x=0-y3</t>
  </si>
  <si>
    <t>2023NT1-58m-1000frag-2.6gcc-70deg-1mps-1day-15.59kms-obs-at-x=0-y3</t>
  </si>
  <si>
    <t>2023NT1-58m-1000frag-2.6gcc-90deg-1mps-1day-15.59kms-obs-at-x=0-y3</t>
  </si>
  <si>
    <t>2023NT1-58m-1000frag-4gcc-45deg-1mps-1day-15.59kms-obs-at-x=0-y3</t>
  </si>
  <si>
    <t>2023NT1-58m-1000frag-6gcc-45deg-1mps-1day-15.59kms-obs-at-x=0-y3</t>
  </si>
  <si>
    <t>2023NT1-58m-unfragmented-4gcc-45deg-1day-15.59kms-y3</t>
  </si>
  <si>
    <t>2023NT1-58m-unfragmented-6gcc-45deg-1day-15.59kms-y3</t>
  </si>
  <si>
    <t>2023NT1-58m-4000frag-6gcc-45deg-1mps-1day-15.59kms-obs-at-x=0-y3</t>
  </si>
  <si>
    <t>2023NT1-58m-4000frag-6gcc-45deg-1mps-2day-15.59kms-obs-at-x=0-y3</t>
  </si>
  <si>
    <t>https://youtu.be/VIX5L7OzgXE</t>
  </si>
  <si>
    <t>https://youtu.be/ExE8Kf__zS4</t>
  </si>
  <si>
    <t>https://youtu.be/N50mjjCatgY</t>
  </si>
  <si>
    <t>https://youtu.be/RQyeg4WnGYo</t>
  </si>
  <si>
    <t>https://youtu.be/THPu9cnJz0E</t>
  </si>
  <si>
    <t>https://youtu.be/VdbTCMEtyXM</t>
  </si>
  <si>
    <t>https://youtu.be/K1Up_1d_exU</t>
  </si>
  <si>
    <t>https://youtu.be/PhHxiWZpBh8</t>
  </si>
  <si>
    <t>https://youtu.be/BWU7FC8BS2A</t>
  </si>
  <si>
    <t>https://youtu.be/3PSS1jwn5ww</t>
  </si>
  <si>
    <t>https://youtu.be/kNyjR6yHoTs</t>
  </si>
  <si>
    <t>https://youtu.be/Dvlz8HO-kKc</t>
  </si>
  <si>
    <t>https://youtu.be/lEmrSUh-emw</t>
  </si>
  <si>
    <t>https://youtu.be/_Vkpoc5Ai0k</t>
  </si>
  <si>
    <t>https://youtu.be/e8UtquUzw_Q</t>
  </si>
  <si>
    <t>https://youtu.be/xswE5Tn0kUA</t>
  </si>
  <si>
    <t>https://youtu.be/ORExd7qkbUY</t>
  </si>
  <si>
    <t>https://youtu.be/70CuRDu8R8Q</t>
  </si>
  <si>
    <t>https://youtu.be/XF44x6reyHY</t>
  </si>
  <si>
    <t>https://youtu.be/63lcxU-3aRE</t>
  </si>
  <si>
    <t>https://youtu.be/cqqZcW4e7kk</t>
  </si>
  <si>
    <t>https://youtu.be/N-h6Notmglo</t>
  </si>
  <si>
    <t>https://youtu.be/Z-XTxB2P9Mg</t>
  </si>
  <si>
    <t>https://youtu.be/d8y4cAOHGP0</t>
  </si>
  <si>
    <t>https://youtu.be/8n7dntDB5xI</t>
  </si>
  <si>
    <t>https://youtu.be/H0cf8oHPjTA</t>
  </si>
  <si>
    <t>https://youtu.be/buCcbVlDGvA</t>
  </si>
  <si>
    <t>https://youtu.be/kMBHetYuMFE</t>
  </si>
  <si>
    <t>https://youtu.be/hfQAVerCbd4</t>
  </si>
  <si>
    <t>https://youtu.be/HxQ96uh0jPY</t>
  </si>
  <si>
    <t>https://youtu.be/dwXGwySsC-w</t>
  </si>
  <si>
    <t>https://youtu.be/3H9zbWNymW8</t>
  </si>
  <si>
    <t>https://youtu.be/1dGOprqKRy0</t>
  </si>
  <si>
    <t>https://youtu.be/rhtVJrarAY4</t>
  </si>
  <si>
    <t>https://youtu.be/tzcXBGTDdPg</t>
  </si>
  <si>
    <t>https://youtu.be/ji6hpo-7gvU</t>
  </si>
  <si>
    <t>30m_in_1000_fragments-1d-obs_at_x=0-y1</t>
  </si>
  <si>
    <t>https://youtu.be/1ZrS8taPfpg</t>
  </si>
  <si>
    <t>https://youtu.be/zvyh22OTr98</t>
  </si>
  <si>
    <t>https://youtu.be/jskmxSUE3XE</t>
  </si>
  <si>
    <t>https://youtu.be/k5CAbTIjXN4</t>
  </si>
  <si>
    <t>https://youtu.be/YAOmQZnz7sY</t>
  </si>
  <si>
    <t>https://youtu.be/XWEkixVCzVE</t>
  </si>
  <si>
    <t>https://youtu.be/IaPVy7tAAlw</t>
  </si>
  <si>
    <t>https://youtu.be/WfJb5n13OFc</t>
  </si>
  <si>
    <t>https://youtu.be/bohzI8dhSgA</t>
  </si>
  <si>
    <t>https://youtu.be/2leXGoAXJOM</t>
  </si>
  <si>
    <t>https://youtu.be/bCzbNYlopf0</t>
  </si>
  <si>
    <t>https://youtu.be/a0bwweGIUxM</t>
  </si>
  <si>
    <t>https://youtu.be/BiAAdIpA9Qk</t>
  </si>
  <si>
    <t>https://youtu.be/eC-hEem91bQ</t>
  </si>
  <si>
    <t>https://youtu.be/52B46ZikZHI</t>
  </si>
  <si>
    <t>https://youtu.be/k_gIAF8ZlW0</t>
  </si>
  <si>
    <t>https://youtu.be/nQpKzIhaOGo</t>
  </si>
  <si>
    <t>https://youtu.be/Fh7eZytExw0</t>
  </si>
  <si>
    <t>https://youtu.be/-WOVVOAK0YI</t>
  </si>
  <si>
    <t>https://youtu.be/0RtLm0TlEiQ</t>
  </si>
  <si>
    <t>https://youtu.be/Be-z63W33zU</t>
  </si>
  <si>
    <t>https://youtu.be/2O09X8CuOqc</t>
  </si>
  <si>
    <t>https://youtu.be/EdkMkocLvZw</t>
  </si>
  <si>
    <t>https://youtu.be/T78loXRLXKk</t>
  </si>
  <si>
    <t>https://youtu.be/GBi6ZYyCt6w</t>
  </si>
  <si>
    <t>https://youtu.be/PepauAN09AY</t>
  </si>
  <si>
    <t>https://youtu.be/vesI1XWgNUg</t>
  </si>
  <si>
    <t>40m-1K-2.6g-45deg-1mps-1day-10kms-y1</t>
  </si>
  <si>
    <t>40m-1K-2.6g-45deg-1mps-1day-15kms-y1</t>
  </si>
  <si>
    <t>40m-1K-2.6g-45deg-1mps-1day-20kms-y1</t>
  </si>
  <si>
    <t>https://youtu.be/Iz5--yJoEc0</t>
  </si>
  <si>
    <t>https://youtu.be/jtuE_NNoy4M</t>
  </si>
  <si>
    <t>https://youtu.be/mlJgGZehN9M</t>
  </si>
  <si>
    <t>40m-100-2.6g-45deg-1mps-1day-10kms-y1</t>
  </si>
  <si>
    <t>40m-100-2.6g-45deg-1mps-1day-15kms-y1</t>
  </si>
  <si>
    <t>40m-100-2.6g-45deg-1mps-1day-20kms-y1</t>
  </si>
  <si>
    <t>https://youtu.be/sLR4vPo_TDo</t>
  </si>
  <si>
    <t>https://youtu.be/UojRsgCie3U</t>
  </si>
  <si>
    <t>https://youtu.be/U3SSoQaatBM</t>
  </si>
  <si>
    <t>https://youtu.be/aBQAk7o8KZA</t>
  </si>
  <si>
    <t>https://youtu.be/Vsk2TtHaAHE</t>
  </si>
  <si>
    <t>https://youtu.be/weT6IclfUmo</t>
  </si>
  <si>
    <t>https://youtu.be/CaIt5S55qX4</t>
  </si>
  <si>
    <t>https://youtu.be/99i6UB4QhI0</t>
  </si>
  <si>
    <t>https://youtu.be/Akz0EOfdCWc</t>
  </si>
  <si>
    <t>https://youtu.be/J_S584thdak</t>
  </si>
  <si>
    <t>https://youtu.be/CACLOoX-VJU</t>
  </si>
  <si>
    <t>https://youtu.be/jRwt2WPsjnk</t>
  </si>
  <si>
    <t>https://youtu.be/505UBptcsuk</t>
  </si>
  <si>
    <t>https://youtu.be/qNjEcghxaus</t>
  </si>
  <si>
    <t>https://youtu.be/rXxMboXyZrM</t>
  </si>
  <si>
    <t>https://youtu.be/y0Y34lFjbik</t>
  </si>
  <si>
    <t>https://youtu.be/HUC7vqmneiI</t>
  </si>
  <si>
    <t>https://youtu.be/B3rwG1p4dBE</t>
  </si>
  <si>
    <t>https://youtu.be/eP8fiLYD4lE</t>
  </si>
  <si>
    <t>https://youtu.be/XHTeC3BqnoQ</t>
  </si>
  <si>
    <t>https://youtu.be/H1xtX-Nb9gA</t>
  </si>
  <si>
    <t>https://youtu.be/P7I8beMh_Ec</t>
  </si>
  <si>
    <t>https://youtu.be/9Wu0yjIvlZo</t>
  </si>
  <si>
    <t>https://youtu.be/hXpQtUXb-Mw</t>
  </si>
  <si>
    <t>https://youtu.be/Xs3YThgb0Qw</t>
  </si>
  <si>
    <t>https://youtu.be/kORRcYeD8Ig</t>
  </si>
  <si>
    <t>https://youtu.be/3s8xCEfYpBQ</t>
  </si>
  <si>
    <t>https://youtu.be/cMq8wEVoqJk</t>
  </si>
  <si>
    <t>https://youtu.be/hlkn0KQ9QYk</t>
  </si>
  <si>
    <t>https://youtu.be/rz9-j9C-EmQ</t>
  </si>
  <si>
    <t>https://youtu.be/K-99tB2tLaM</t>
  </si>
  <si>
    <t>https://youtu.be/VjWmEho6sjk</t>
  </si>
  <si>
    <t>https://youtu.be/tfupVKR27z0</t>
  </si>
  <si>
    <t>https://youtu.be/P5bYTuROBtQ</t>
  </si>
  <si>
    <t>https://youtu.be/E0brVGdnIVM</t>
  </si>
  <si>
    <t>https://youtu.be/I3hQ61mC6lA</t>
  </si>
  <si>
    <t>https://youtu.be/vqBjxuw22Pw</t>
  </si>
  <si>
    <t>https://youtu.be/UX_2_NQsgJ4</t>
  </si>
  <si>
    <t>https://youtu.be/WFb3oT_Xsps</t>
  </si>
  <si>
    <t>https://youtu.be/S1gCMOFCboU</t>
  </si>
  <si>
    <t>https://youtu.be/DBI0FdL44hg</t>
  </si>
  <si>
    <t>https://youtu.be/WCmKlH6zYe0</t>
  </si>
  <si>
    <t>https://youtu.be/gBORhmQtc0A</t>
  </si>
  <si>
    <t>https://youtu.be/98SXoTU2alU</t>
  </si>
  <si>
    <t>https://youtu.be/uei0q1e3s-A</t>
  </si>
  <si>
    <t>https://youtu.be/l6BdUKfAq8o</t>
  </si>
  <si>
    <t>https://youtu.be/AEUY9lfiYHs</t>
  </si>
  <si>
    <t>https://youtu.be/pupRgzDphYQ</t>
  </si>
  <si>
    <t>https://youtu.be/IYPousI3_n4</t>
  </si>
  <si>
    <t>https://youtu.be/dTIGrOQjstA</t>
  </si>
  <si>
    <t>https://youtu.be/owGPBEzg_n4</t>
  </si>
  <si>
    <t>https://youtu.be/sZ2OxdlzwZ4</t>
  </si>
  <si>
    <t>https://youtu.be/a4uPEC-wluU</t>
  </si>
  <si>
    <t>https://youtu.be/VecnYN9IYf8</t>
  </si>
  <si>
    <t>https://youtu.be/NAI5O7rTVac</t>
  </si>
  <si>
    <t>https://youtu.be/BpjMOMqc848</t>
  </si>
  <si>
    <t>https://youtu.be/CrO0M3A6udg</t>
  </si>
  <si>
    <t>https://youtu.be/-9kC927J0Ro</t>
  </si>
  <si>
    <t>https://youtu.be/UmiPjkLqhIs</t>
  </si>
  <si>
    <t>https://youtu.be/u3iIry2yhz0</t>
  </si>
  <si>
    <t>https://youtu.be/Jse53Q-7rXA</t>
  </si>
  <si>
    <t>https://youtu.be/6_MKmfxzDU4</t>
  </si>
  <si>
    <t>https://youtu.be/oGB-RyMXfBc</t>
  </si>
  <si>
    <t>https://youtu.be/ieyz34Ru0Q4</t>
  </si>
  <si>
    <t>https://youtu.be/tYESWcQHSJA</t>
  </si>
  <si>
    <t>https://youtu.be/ub3f51jVSNU</t>
  </si>
  <si>
    <t>https://youtu.be/0Iao8SlmZJM</t>
  </si>
  <si>
    <t>https://youtu.be/IgZ5vgxW8mU</t>
  </si>
  <si>
    <t>https://youtu.be/lRgulpz0MYg</t>
  </si>
  <si>
    <t>https://youtu.be/-xLl5GVc5EU</t>
  </si>
  <si>
    <t>https://youtu.be/6FfMfOWBHLM</t>
  </si>
  <si>
    <t>https://youtu.be/-yTQsUijrYM</t>
  </si>
  <si>
    <t>https://youtu.be/9NPKzlyyIX8</t>
  </si>
  <si>
    <t>https://youtu.be/WP3jOttue_o</t>
  </si>
  <si>
    <t>https://youtu.be/bttlTPb9b-s</t>
  </si>
  <si>
    <t>https://youtu.be/v1H5dJKEtxc</t>
  </si>
  <si>
    <t>https://youtu.be/kzld_CjKBf8</t>
  </si>
  <si>
    <t>https://youtu.be/XVBuU5wCBYs</t>
  </si>
  <si>
    <t>https://youtu.be/u92t4pZkUeM</t>
  </si>
  <si>
    <t>https://youtu.be/-1OA_B4p4u0</t>
  </si>
  <si>
    <t>https://youtu.be/YG9PLnxHHOI</t>
  </si>
  <si>
    <t>https://youtu.be/wIrW7i3INZs</t>
  </si>
  <si>
    <t>https://youtu.be/6kOzsZufjCg</t>
  </si>
  <si>
    <t>https://youtu.be/L_F-S1jq94M</t>
  </si>
  <si>
    <t>https://youtu.be/4Hw4RJ-4oyM</t>
  </si>
  <si>
    <t>100m-1000frag-2.6gcc-45deg-1mps-1day-20kms-obs-at-x=0-y3</t>
  </si>
  <si>
    <t>100m-1000frag-2.6gcc-45deg-1mps-5day-20kms-obs-at-x=0-y3</t>
  </si>
  <si>
    <t>https://youtu.be/RL876ZQtCvs</t>
  </si>
  <si>
    <t>https://youtu.be/_YGV5HjncwA</t>
  </si>
  <si>
    <t>https://youtu.be/2TR3p37nl4I</t>
  </si>
  <si>
    <t>https://youtu.be/etdahCnmBaE</t>
  </si>
  <si>
    <t>https://youtu.be/oIOe_YiIVMs</t>
  </si>
  <si>
    <t>https://youtu.be/l0T5eI4Ku-g</t>
  </si>
  <si>
    <t>100m-1000frag-2.6gcc-45deg-1mps-10day-20kms-obs-at-x=0-y3</t>
  </si>
  <si>
    <t>100m-1000frag-2.6gcc-45deg-1mps-30day-20kms-obs-at-x=0-y3</t>
  </si>
  <si>
    <t>100m-1000frag-2.6gcc-45deg-1mps-10day-10kms-obs-at-x=0-y3</t>
  </si>
  <si>
    <t>100m-1000frag-2.6gcc-45deg-1mps-20day-10kms-obs-at-x=0-y3</t>
  </si>
  <si>
    <t>100m-1000frag-2.6gcc-45deg-1mps-30day-10kms-obs-at-x=0-y3</t>
  </si>
  <si>
    <t>100m-1000frag-2.6gcc-45deg-1mps-10day-15kms-obs-at-x=0-y3</t>
  </si>
  <si>
    <t>100m-1000frag-2.6gcc-45deg-1mps-20day-15kms-obs-at-x=0-y3</t>
  </si>
  <si>
    <t>100m-1000frag-2.6gcc-45deg-1mps-30day-15kms-obs-at-x=0-y3</t>
  </si>
  <si>
    <t>100m-1000frag-2.6gcc-45deg-1mps-20day-20kms-obs-at-x=0-y3</t>
  </si>
  <si>
    <t>https://youtu.be/y6AmdH3g2Nc</t>
  </si>
  <si>
    <t>https://youtu.be/5RRGFeA5KnY</t>
  </si>
  <si>
    <t>https://youtu.be/iBCN-GfrqNU</t>
  </si>
  <si>
    <t>https://youtu.be/l19syLLOL7Q</t>
  </si>
  <si>
    <t>https://youtu.be/-oLfqEh-GBk</t>
  </si>
  <si>
    <t>https://youtu.be/LIYWiVMeWzE</t>
  </si>
  <si>
    <t>https://youtu.be/6IYd_m2Qszk</t>
  </si>
  <si>
    <t>https://youtu.be/RFXv_6dAghM</t>
  </si>
  <si>
    <t>https://youtu.be/y8yDSxw27gg</t>
  </si>
  <si>
    <t>https://youtu.be/2qyvSKvCBww</t>
  </si>
  <si>
    <t>https://youtu.be/623bg1Af4RI</t>
  </si>
  <si>
    <t>https://youtu.be/2SaD7mDhJ14</t>
  </si>
  <si>
    <t>https://youtu.be/6VFUwXckRnQ</t>
  </si>
  <si>
    <t>https://youtu.be/i_p0VZeSO24</t>
  </si>
  <si>
    <t>https://youtu.be/lK8z3DxQmKM</t>
  </si>
  <si>
    <t>100m-2K-4g-45deg-1mps-5day-10kms-y1</t>
  </si>
  <si>
    <t>https://youtu.be/zccy8UZ_fRk</t>
  </si>
  <si>
    <t>100m-2K-6g-45deg-1mps-5day-10kms-y1</t>
  </si>
  <si>
    <t>100m-4K-4g-45deg-1mps-5day-10kms-y1</t>
  </si>
  <si>
    <t>100m-4K-6gcc-45deg-1mps-5day-10kms-y3</t>
  </si>
  <si>
    <t>100m-2K-6g-45deg-1mps-10day-10kms-y1</t>
  </si>
  <si>
    <t>100m-4K-4g-45deg-1mps-10day-10kms-y1</t>
  </si>
  <si>
    <t>100m-4K-6gcc-45deg-1mps-10day-10kms-y3</t>
  </si>
  <si>
    <t>100m-8K-2.6g-45deg-1mps-1day-10kms-y1</t>
  </si>
  <si>
    <t>100m-8K-4g-45deg-1mps-5day-10kms-y1</t>
  </si>
  <si>
    <t>100m-8K-4g-45deg-1mps-10day-10kms-y1</t>
  </si>
  <si>
    <t>100m-8K-6g-45deg-1mps-5day-10kms-y1</t>
  </si>
  <si>
    <t>100m-8K-6g-45deg-1mps-10day-10kms-y1</t>
  </si>
  <si>
    <t>100m-12K-2.6g-45deg-1mps-1day-20kms-y1</t>
  </si>
  <si>
    <t>100m-12K-4g-45deg-1mps-5day-20kms-y1</t>
  </si>
  <si>
    <t>100m-12K-6g-45deg-1mps-5day-20kms-y1</t>
  </si>
  <si>
    <t>100m-2000frag-2.6gcc-45deg-1mps-1day-20kms-obs-at-x=0-y3</t>
  </si>
  <si>
    <t>100m-2000frag-2.6gcc-45deg-1mps-5day-20kms-obs-at-x=0-y3</t>
  </si>
  <si>
    <t>100m-5000frag-2.6gcc-45deg-1mps-1day-20kms-obs-at-x=0-y3</t>
  </si>
  <si>
    <t>100m-5000frag-2.6gcc-45deg-1mps-10day-20kms-obs-at-x=0-y3</t>
  </si>
  <si>
    <t>100m-10000frag-2.6gcc-45deg-1mps-1day-20kms-obs-at-x=0-y3</t>
  </si>
  <si>
    <t>100m-10000frag-2.6gcc-45deg-1mps-10day-20kms-obs-at-x=0-y3</t>
  </si>
  <si>
    <t>100m-30000frag-2.6gcc-45deg-1mps-1day-20kms-obs-at-x=0-y3</t>
  </si>
  <si>
    <t>100m-30000frag-2.6gcc-45deg-1mps-1day-10kms-obs-at-x=0-y3</t>
  </si>
  <si>
    <t>100m-30000frag-2.6gcc-45deg-1mps-1day-15kms-obs-at-x=0-y3</t>
  </si>
  <si>
    <t>100m-30000frag-2.6gcc-45deg-1mps-5day-15kms-obs-at-x=0-y3</t>
  </si>
  <si>
    <t>100m-30000frag-2.6gcc-45deg-1mps-10day-15kms-obs-at-x=0-y3</t>
  </si>
  <si>
    <t>100m-30000frag-2.6gcc-45deg-1mps-5day-20kms-obs-at-x=0-y3</t>
  </si>
  <si>
    <t>100m-30000frag-2.6gcc-45deg-1mps-10day-20kms-obs-at-x=0-y3</t>
  </si>
  <si>
    <t>100m-30000frag-4gcc-45deg-1mps-1day-10kms-obs-at-x=0-y3</t>
  </si>
  <si>
    <t>100m-30000frag-4gcc-45deg-1mps-1day-15kms-obs-at-x=0-y3</t>
  </si>
  <si>
    <t>100m-30000frag-4gcc-45deg-1mps-5day-15kms-obs-at-x=0-y3</t>
  </si>
  <si>
    <t>100m-30000frag-4gcc-45deg-1mps-10day-15kms-obs-at-x=0-y3</t>
  </si>
  <si>
    <t>100m-30000frag-4gcc-45deg-1mps-1day-20kms-obs-at-x=0-y3</t>
  </si>
  <si>
    <t>100m-30000frag-4gcc-45deg-1mps-5day-20kms-obs-at-x=0-y3</t>
  </si>
  <si>
    <t>100m-30000frag-4gcc-45deg-1mps-10day-20kms-obs-at-x=0-y3</t>
  </si>
  <si>
    <t>100m-50000frag-6gcc-45deg-1mps-1day-15kms-obs-at-x=0-y3</t>
  </si>
  <si>
    <t>100m-50000frag-6gcc-45deg-1mps-5day-15kms-obs-at-x=0-y3</t>
  </si>
  <si>
    <t>100m-50000frag-6gcc-45deg-1mps-10day-15kms-obs-at-x=0-y3</t>
  </si>
  <si>
    <t>100m-50000frag-6gcc-45deg-1mps-1day-20kms-obs-at-x=0-y3</t>
  </si>
  <si>
    <t>100m-50000frag-6gcc-45deg-1mps-5day-20kms-obs-at-x=0-y3</t>
  </si>
  <si>
    <t>100m-50000frag-6gcc-45deg-1mps-10day-120kms-obs-at-x=0-y3</t>
  </si>
  <si>
    <t>100m-60000frag-5gcc-45deg-1mps-1day-10kms-obs-at-x=0-y3</t>
  </si>
  <si>
    <t>100m-60000frag-6.5gcc-45deg-1mps-1day-15kms-obs-at-x=0-y3</t>
  </si>
  <si>
    <t>100m-60000frag-6.5gcc-45deg-1mps-5day-15kms-obs-at-x=0-y3</t>
  </si>
  <si>
    <t>100m-60000frag-6.5gcc-45deg-1mps-10day-15kms-obs-at-x=0-y3</t>
  </si>
  <si>
    <t>100m-2K-4g-45deg-1mps-5day-15kms-y1</t>
  </si>
  <si>
    <t>100m-2K-6g-45deg-1mps-5day-15kms-y1</t>
  </si>
  <si>
    <t>https://youtu.be/O7UEj-9pSvg</t>
  </si>
  <si>
    <t>100m-4K-4g-45deg-1mps-5day-15kms-y1</t>
  </si>
  <si>
    <t>100m-2K-6g-45deg-1mps-10day-15kms-y1</t>
  </si>
  <si>
    <t>100m-4K-4g-45deg-1mps-10day-15kms-y1</t>
  </si>
  <si>
    <t>100m-8K-4g-45deg-1mps-5day-15kms-y1</t>
  </si>
  <si>
    <t>100m-8K-4g-45deg-1mps-10day-15kms-y1</t>
  </si>
  <si>
    <t>100m-8K-6g-45deg-1mps-5day-15kms-y1</t>
  </si>
  <si>
    <t>100m-8K-6g-45deg-1mps-10day-15kms-y1</t>
  </si>
  <si>
    <t>https://youtu.be/JTxPJuxAn0E</t>
  </si>
  <si>
    <t>https://youtu.be/tCR2m-lsZnI</t>
  </si>
  <si>
    <t>https://youtu.be/AfV0Tabvbkc</t>
  </si>
  <si>
    <t>https://youtu.be/5oFs2YaIzq0</t>
  </si>
  <si>
    <t>https://youtu.be/SgoItLdK6d8</t>
  </si>
  <si>
    <t>https://youtu.be/FnODeers8lw</t>
  </si>
  <si>
    <t>https://youtu.be/KvFt2GuHRVE</t>
  </si>
  <si>
    <t>https://youtu.be/5KmgGuMad1s</t>
  </si>
  <si>
    <t>https://youtu.be/f28fVWe1zAE</t>
  </si>
  <si>
    <t>https://youtu.be/a4lbg2Ds-DI</t>
  </si>
  <si>
    <t>https://youtu.be/Qyrn64HRiWc</t>
  </si>
  <si>
    <t>https://youtu.be/gX07umUaoDQ</t>
  </si>
  <si>
    <t>100m-8K-2.6g-45deg-1mps-1day-20kms-y1</t>
  </si>
  <si>
    <t>https://youtu.be/3gc5q0r_Z3Q</t>
  </si>
  <si>
    <t>https://youtu.be/g6cX4V5CEHs</t>
  </si>
  <si>
    <t>https://youtu.be/HmJ8-LKN09I</t>
  </si>
  <si>
    <t>https://youtu.be/pufi4kat0_I</t>
  </si>
  <si>
    <t>https://youtu.be/QZaht7sfOR0</t>
  </si>
  <si>
    <t>https://youtu.be/Rbk2TGcX9rc</t>
  </si>
  <si>
    <t>https://youtu.be/YpCKagaiU_Q</t>
  </si>
  <si>
    <t>https://youtu.be/OB_bSx2NyZA</t>
  </si>
  <si>
    <t>https://youtu.be/TltVxYzbTpQ</t>
  </si>
  <si>
    <t>https://youtu.be/01ac_iYbxGg</t>
  </si>
  <si>
    <t>https://youtu.be/5ihwaIMU4V0</t>
  </si>
  <si>
    <t>https://youtu.be/3qhFNprxqQQ</t>
  </si>
  <si>
    <t>https://youtu.be/yBHfUSLFOIw</t>
  </si>
  <si>
    <t>https://youtu.be/XgQIK8lMt2g</t>
  </si>
  <si>
    <t>https://youtu.be/s1PHLYWQUYQ</t>
  </si>
  <si>
    <t>https://youtu.be/Is54u3uMfWY</t>
  </si>
  <si>
    <t>https://youtu.be/NQHLmZeT_YE</t>
  </si>
  <si>
    <t>https://youtu.be/vT7hv6jjpMo</t>
  </si>
  <si>
    <t>https://youtu.be/Nf5m9nQnQRs</t>
  </si>
  <si>
    <t>https://youtu.be/RqfL60gT5Q0</t>
  </si>
  <si>
    <t>https://youtu.be/EHlQiY9PMG0</t>
  </si>
  <si>
    <t>https://youtu.be/ezmkviAvBAU</t>
  </si>
  <si>
    <t>https://youtu.be/cxChp_UYkSM</t>
  </si>
  <si>
    <t>https://youtu.be/lY-fVXmLfkc</t>
  </si>
  <si>
    <t>https://youtu.be/xKRY_aGMm6g</t>
  </si>
  <si>
    <t>https://youtu.be/mSDB3tMGqtw</t>
  </si>
  <si>
    <t>https://youtu.be/mt789WdosXo</t>
  </si>
  <si>
    <t>https://youtu.be/PYuigTXO9GA</t>
  </si>
  <si>
    <t>https://youtu.be/k0DHTJ91TSg</t>
  </si>
  <si>
    <t>https://youtu.be/gUinRhUi-kk</t>
  </si>
  <si>
    <t>https://youtu.be/TH_YVTNRJCw</t>
  </si>
  <si>
    <t>https://youtu.be/JYZsYd0dTAg</t>
  </si>
  <si>
    <t>https://youtu.be/6wJXyU91QsU</t>
  </si>
  <si>
    <t>https://youtu.be/rMwJEgwfbK8</t>
  </si>
  <si>
    <t>https://youtu.be/plLBmh1XUqA</t>
  </si>
  <si>
    <t>https://youtu.be/1jIWG2i13K4</t>
  </si>
  <si>
    <t>https://youtu.be/kprxyQdQlGE</t>
  </si>
  <si>
    <t>https://youtu.be/sF4DUP3nV3M</t>
  </si>
  <si>
    <t>https://youtu.be/y_RIIaPmbko</t>
  </si>
  <si>
    <t>https://youtu.be/oFfJd2ve8sE</t>
  </si>
  <si>
    <t>https://youtu.be/Xv_tzLWpfY0</t>
  </si>
  <si>
    <t>https://youtu.be/w3t42q4DbME</t>
  </si>
  <si>
    <t>https://youtu.be/kTRJgrkgpw0</t>
  </si>
  <si>
    <t>https://youtu.be/QZ2kmftjSd4</t>
  </si>
  <si>
    <t>https://youtu.be/BPy5HuFqD78</t>
  </si>
  <si>
    <t>https://youtu.be/ajZqZ2AuaO4</t>
  </si>
  <si>
    <t>https://youtu.be/BakGnJ0QKOs</t>
  </si>
  <si>
    <t>https://youtu.be/pYbEwhCHFN4</t>
  </si>
  <si>
    <t>https://youtu.be/C2MRC_mDXvE</t>
  </si>
  <si>
    <t>200m-15000frag-2.6gcc-45deg-1mps-10day-20kms-obs-at-x=0-y3</t>
  </si>
  <si>
    <t>https://youtu.be/prOdE8G25Rg</t>
  </si>
  <si>
    <t>https://youtu.be/gyOOiAe08xc</t>
  </si>
  <si>
    <t>https://youtu.be/D1PAPP87-oc</t>
  </si>
  <si>
    <t>350m-30000frag-2.6gcc-45deg-1mps-10day-10kms-obs-at-x=0-y3</t>
  </si>
  <si>
    <t>350m-30000frag-2.6gcc-45deg-1mps-30day-10kms-obs-at-x=0-y3</t>
  </si>
  <si>
    <t>350m-30000frag-2.6gcc-45deg-1mps-10day-15kms-obs-at-x=0-y3</t>
  </si>
  <si>
    <t>350m-30000frag-2.6gcc-45deg-1mps-30day-15kms-obs-at-x=0-y3</t>
  </si>
  <si>
    <t>350m-30000frag-2.6gcc-45deg-1mps-10day-20kms-obs-at-x=0-y3</t>
  </si>
  <si>
    <t>350m-30000frag-2.6gcc-45deg-1mps-30day-20kms-obs-at-x=0-y3</t>
  </si>
  <si>
    <t>https://youtu.be/Sh4Lz5O8aaY</t>
  </si>
  <si>
    <t>https://youtu.be/aYjhzgFp6I8</t>
  </si>
  <si>
    <t>https://youtu.be/QYcDUeaM0aY</t>
  </si>
  <si>
    <t>https://youtu.be/gHU2Kan-_r4</t>
  </si>
  <si>
    <t>https://youtu.be/nOdudrw4yG0</t>
  </si>
  <si>
    <t>https://youtu.be/t2-N55SRp-0</t>
  </si>
  <si>
    <t>350m-50000frag-2.6gcc-45deg-1mps-10day-20kms-obs-at-x=0-y3</t>
  </si>
  <si>
    <t>https://youtu.be/Xn6mngVdjag</t>
  </si>
  <si>
    <t>https://youtu.be/Is6FF35d1mY</t>
  </si>
  <si>
    <t>https://youtu.be/MBWQy5L_fLc</t>
  </si>
  <si>
    <t>https://youtu.be/e369cBYAgVQ</t>
  </si>
  <si>
    <t>https://youtu.be/C5gWaVdDULA</t>
  </si>
  <si>
    <t>https://youtu.be/_zXqw5cQndQ</t>
  </si>
  <si>
    <t>https://youtu.be/UdX_ezR66E4</t>
  </si>
  <si>
    <t>https://youtu.be/QKNr0fhuqlY</t>
  </si>
  <si>
    <t>https://youtu.be/xzlQ0N8dnJg</t>
  </si>
  <si>
    <t>https://youtu.be/a6cPIjDsG7A</t>
  </si>
  <si>
    <t>1000m-500K-2.6g-45deg-1mps-60day-10kms-y1</t>
  </si>
  <si>
    <t>https://youtu.be/sjThMcH0Nf4</t>
  </si>
  <si>
    <t>https://youtu.be/s71ONP-GAGY</t>
  </si>
  <si>
    <t>https://youtu.be/1svYhBPtRQI</t>
  </si>
  <si>
    <t>https://youtu.be/NJl-TPzM200</t>
  </si>
  <si>
    <t>https://youtu.be/B-nuSxrAWcY</t>
  </si>
  <si>
    <t>https://youtu.be/oHgPduqjWvM</t>
  </si>
  <si>
    <t>https://youtu.be/rdqaHEMXSX8</t>
  </si>
  <si>
    <t>https://youtu.be/wD2LkrfIPW4</t>
  </si>
  <si>
    <t>https://youtu.be/FrrDJS4DM6A</t>
  </si>
  <si>
    <t>https://youtu.be/ElzT2m9soU0</t>
  </si>
  <si>
    <t>https://youtu.be/gETE9ZSF39E</t>
  </si>
  <si>
    <t>https://youtu.be/ZWXjo0OfN3Y</t>
  </si>
  <si>
    <t>https://youtu.be/VBpVcPlaJDs</t>
  </si>
  <si>
    <t>https://youtu.be/dk4Tl7VmwRk</t>
  </si>
  <si>
    <t>https://youtu.be/hMX5OcheLao</t>
  </si>
  <si>
    <t>https://youtu.be/EK17dVFRcsU</t>
  </si>
  <si>
    <t>https://youtu.be/Rzn_TFRe4DI</t>
  </si>
  <si>
    <t>https://youtu.be/0D0MdcKEotw</t>
  </si>
  <si>
    <t>https://youtu.be/Gn2WjPJ4hfk</t>
  </si>
  <si>
    <t>https://youtu.be/0CGD_sNvO1U</t>
  </si>
  <si>
    <t>https://youtu.be/rdY80mWZ5pI</t>
  </si>
  <si>
    <t>https://youtu.be/IFFyHhzdbPA</t>
  </si>
  <si>
    <t>https://youtu.be/VTvYSeLQyCM</t>
  </si>
  <si>
    <t>https://youtu.be/7HQapq63XQw</t>
  </si>
  <si>
    <t>https://youtu.be/n1ksHsnxFcU</t>
  </si>
  <si>
    <t>https://youtu.be/BgUUcBQGcI8</t>
  </si>
  <si>
    <t>https://youtu.be/2Ylpp94rhcg</t>
  </si>
  <si>
    <t>https://youtu.be/3T5y2KowsDc</t>
  </si>
  <si>
    <t>https://youtu.be/j8cSzGlqrk8</t>
  </si>
  <si>
    <t>https://youtu.be/R2KYNbemKaU</t>
  </si>
  <si>
    <t>https://youtu.be/v3S057zIMtE</t>
  </si>
  <si>
    <t>https://youtu.be/JSBeaOY3ajg</t>
  </si>
  <si>
    <t>https://youtu.be/JBMZc9FjilU</t>
  </si>
  <si>
    <t>https://youtu.be/nW0WKoxwGi8</t>
  </si>
  <si>
    <t>https://youtu.be/4jjVi5MFiyU</t>
  </si>
  <si>
    <t>https://youtu.be/umFcbtTTv9c</t>
  </si>
  <si>
    <t>https://youtu.be/9KarQDVgbZk</t>
  </si>
  <si>
    <t>https://youtu.be/25YeJ7SmnlU</t>
  </si>
  <si>
    <t>https://youtu.be/ZTu9YRcrc5g</t>
  </si>
  <si>
    <t>https://youtu.be/e6J0_NDGqaw</t>
  </si>
  <si>
    <t>https://youtu.be/jF93Lfz33D8</t>
  </si>
  <si>
    <t>https://youtu.be/u1r-srHzOBo</t>
  </si>
  <si>
    <t>https://youtu.be/maAQ8sl-DPA</t>
  </si>
  <si>
    <t>https://youtu.be/AaClsscJZz8</t>
  </si>
  <si>
    <t>https://youtu.be/0IAqQunPJYo</t>
  </si>
  <si>
    <t>https://youtu.be/lmwhOobCTeQ</t>
  </si>
  <si>
    <t>https://youtu.be/P6vc4u-Q0bw</t>
  </si>
  <si>
    <t>https://youtu.be/Wwb9mftbUiY</t>
  </si>
  <si>
    <t>https://youtu.be/iY1kYgkaVW8</t>
  </si>
  <si>
    <t>https://youtu.be/ad_-_gm-xcM</t>
  </si>
  <si>
    <t>https://youtu.be/1wzb-1A_ALc</t>
  </si>
  <si>
    <t>https://youtu.be/bKpiMMqN6VU</t>
  </si>
  <si>
    <t>https://youtu.be/z4GYObX3cGI</t>
  </si>
  <si>
    <t>https://youtu.be/ZU4XQALLIQg</t>
  </si>
  <si>
    <t>https://youtu.be/5oiu3LTETwQ</t>
  </si>
  <si>
    <t>https://youtu.be/3VEJb2SUCzg</t>
  </si>
  <si>
    <t>https://youtu.be/QRHFo6Mfxz8</t>
  </si>
  <si>
    <t>https://youtu.be/dptR8h8AIac</t>
  </si>
  <si>
    <t>https://youtu.be/UTUKAZFrnHs</t>
  </si>
  <si>
    <t>https://youtu.be/D6LxMdSx3s0</t>
  </si>
  <si>
    <t>https://youtu.be/FIcNVgw_TkY</t>
  </si>
  <si>
    <t>https://youtu.be/xqcqil-YkWY</t>
  </si>
  <si>
    <t>https://youtu.be/FUNPFmEFRPM</t>
  </si>
  <si>
    <t>https://youtu.be/6LRtO9bVruE</t>
  </si>
  <si>
    <t>https://youtu.be/QLNXe9wM85A</t>
  </si>
  <si>
    <t>https://youtu.be/k_2K1i8PMRw</t>
  </si>
  <si>
    <t>https://youtu.be/w8l5sKJZWZM</t>
  </si>
  <si>
    <t>https://youtu.be/5utyai17xok</t>
  </si>
  <si>
    <t>https://youtu.be/jPDKQppk70o</t>
  </si>
  <si>
    <t>https://youtu.be/g0hTW4n8QS0</t>
  </si>
  <si>
    <t>https://youtu.be/fGupyLbiMXo</t>
  </si>
  <si>
    <t>https://youtu.be/WrUlbRZDBJk</t>
  </si>
  <si>
    <t>https://youtu.be/O7TWA9-hOWQ</t>
  </si>
  <si>
    <t>https://youtu.be/3t2zO0TNWlg</t>
  </si>
  <si>
    <t>https://youtu.be/4a1CxeUUAjw</t>
  </si>
  <si>
    <t>https://youtu.be/Cl0P8Qq0uvo</t>
  </si>
  <si>
    <t>https://youtu.be/VfKcZmfkAy0</t>
  </si>
  <si>
    <t>https://youtu.be/OBTG7v8IRDc</t>
  </si>
  <si>
    <t>https://youtu.be/duwgpVxD80A</t>
  </si>
  <si>
    <t>https://youtu.be/nNrX_ikpyOQ</t>
  </si>
  <si>
    <t>https://youtu.be/MYD_70vydYo</t>
  </si>
  <si>
    <t>https://youtu.be/47_xaMCaHkU</t>
  </si>
  <si>
    <t>https://youtu.be/pS7p9_w_mN0</t>
  </si>
  <si>
    <t>https://youtu.be/0O2a_m05Rbo</t>
  </si>
  <si>
    <t>https://youtu.be/PW0Q8ezSn4I</t>
  </si>
  <si>
    <t>https://youtu.be/0MXDAdtTWDs</t>
  </si>
  <si>
    <t>https://youtu.be/g_qu1CKrHjQ</t>
  </si>
  <si>
    <t>https://youtu.be/kelQXstxgRY</t>
  </si>
  <si>
    <t>https://youtu.be/I73UROOGnfE</t>
  </si>
  <si>
    <t>https://youtu.be/rKGLkt8udCY</t>
  </si>
  <si>
    <t>https://youtu.be/0tImp74i4sU</t>
  </si>
  <si>
    <t>https://youtu.be/BkiYvm9RD7w</t>
  </si>
  <si>
    <t>https://youtu.be/-XDZa3rqO7g</t>
  </si>
  <si>
    <t>https://youtu.be/RH7-bIh0_vM</t>
  </si>
  <si>
    <t>https://youtu.be/DhhUYoCFWbk</t>
  </si>
  <si>
    <t>https://youtu.be/-szMqxaKtTE</t>
  </si>
  <si>
    <t>https://youtu.be/ABW3CqRkrGQ</t>
  </si>
  <si>
    <t>https://youtu.be/VEfWrS9fOQ8</t>
  </si>
  <si>
    <t>https://youtu.be/Nyw0WzCpFUU</t>
  </si>
  <si>
    <t>https://youtu.be/81WdUHKB2rA</t>
  </si>
  <si>
    <t>https://youtu.be/W6dq5Xu2zws</t>
  </si>
  <si>
    <t>https://youtu.be/51gqf3KDZ2E</t>
  </si>
  <si>
    <t>https://youtu.be/uvfINADscpY</t>
  </si>
  <si>
    <t>https://youtu.be/VhWzSg0tVvQ</t>
  </si>
  <si>
    <t>https://youtu.be/ZTEHh6oE1LQ</t>
  </si>
  <si>
    <t>https://youtu.be/Le2WRjmb44g</t>
  </si>
  <si>
    <t>https://youtu.be/Z-6eEEL1FZU</t>
  </si>
  <si>
    <t>https://youtu.be/auaX5rHnzio</t>
  </si>
  <si>
    <t>https://youtu.be/QO8d3b_qe1g</t>
  </si>
  <si>
    <t>https://youtu.be/VGqmC1lO3SU</t>
  </si>
  <si>
    <t>https://youtu.be/_juxkL42P48</t>
  </si>
  <si>
    <t>https://youtu.be/Rmx38ZhP6FA</t>
  </si>
  <si>
    <t>https://youtu.be/VNEdYai7xMo</t>
  </si>
  <si>
    <t>https://youtu.be/RBwqbxm6P_g</t>
  </si>
  <si>
    <t>https://youtu.be/3nKcye5zFFU</t>
  </si>
  <si>
    <t>https://youtu.be/xx-i7sMIlmI</t>
  </si>
  <si>
    <t>https://youtu.be/Zln7-GCiuh0</t>
  </si>
  <si>
    <t>https://youtu.be/Few-VwwRcaY</t>
  </si>
  <si>
    <t>https://youtu.be/jNrIzhpupR4</t>
  </si>
  <si>
    <t>https://youtu.be/KOsSZp7KER8</t>
  </si>
  <si>
    <t>https://youtu.be/wZRR49f7c9w</t>
  </si>
  <si>
    <t>https://youtu.be/vWX3JQ69vr4</t>
  </si>
  <si>
    <t>https://www.youtube.com/watch?v=h-wRJpnXyS0</t>
  </si>
  <si>
    <t>2024 YR4 - Multiple Sizes</t>
  </si>
  <si>
    <t>2024YR4-40m-1000frag-2.6gcc-20deg-1mps-1day-17.09kms-obs-at-x=0-y3</t>
  </si>
  <si>
    <t>Entry Angle (rel hor) (deg)</t>
  </si>
  <si>
    <t>2024YR4-40m-1000frag-2.6gcc-45deg-1mps-1day-17.09kms-obs-at-x=0-y3</t>
  </si>
  <si>
    <t>2024YR4-40m-1000frag-2.6gcc-45deg-1mps-10day-17.09kms-obs-at-x=0-y3</t>
  </si>
  <si>
    <t>2024YR4-40m-1000frag-2.6gcc-45deg-1mps-12hr-17.09kms-obs-at-x=0-y3</t>
  </si>
  <si>
    <t>2024YR4-40m-1000frag-2.6gcc-70deg-1mps-1day-17.09kms-obs-at-x=0-y3</t>
  </si>
  <si>
    <t>2024YR4-40m-1000frag-2.6gcc-90deg-1mps-1day-17.09kms-obs-at-x=0-y3</t>
  </si>
  <si>
    <t>2024YR4-40m-4000frag-2.6gcc-45deg-1mps-1day-17.09kms-obs-at-x=0-y3</t>
  </si>
  <si>
    <t>2024YR4-40m-4000frag-2.6gcc-45deg-1mps-10day-17.09kms-obs-at-x=0-y3</t>
  </si>
  <si>
    <t>2024YR4-40m-4000frag-2.6gcc-45deg-1mps-12hr-17.09kms-obs-at-x=0-y3</t>
  </si>
  <si>
    <t>2024YR4-40m-4000frag-3.0gcc-45deg-1mps-1day-17.09kms-obs-at-x=0-y3</t>
  </si>
  <si>
    <t>2024YR4-40m-4000frag-3.0gcc-45deg-1mps-10day-17.09kms-obs-at-x=0-y3</t>
  </si>
  <si>
    <t>2024YR4-40m-4000frag-3.0gcc-45deg-1mps-12hr-17.09kms-obs-at-x=0-y3</t>
  </si>
  <si>
    <t>2024YR4-40m-unfragmented-2.6gcc-45deg-1day-17.09kms-y3</t>
  </si>
  <si>
    <t>2024YR4-40m-unfragmented-3.0gcc-45deg-1day-17.09kms-y3</t>
  </si>
  <si>
    <t>2024YR4-45m-1000frag-2.6gcc-20deg-1mps-1day-17.09kms-obs-at-x=0-y3</t>
  </si>
  <si>
    <t>2024YR4-45m-1000frag-2.6gcc-45deg-1mps-1day-17.09kms-obs-at-x=0-y3</t>
  </si>
  <si>
    <t>2024YR4-45m-1000frag-2.6gcc-45deg-1mps-10day-17.09kms-obs-at-x=0-y3</t>
  </si>
  <si>
    <t>2024YR4-45m-1000frag-2.6gcc-45deg-1mps-12hr-17.09kms-obs-at-x=0-y3</t>
  </si>
  <si>
    <t>2024YR4-45m-1000frag-2.6gcc-70deg-1mps-1day-17.09kms-obs-at-x=0-y3</t>
  </si>
  <si>
    <t>2024YR4-45m-1000frag-2.6gcc-90deg-1mps-1day-17.09kms-obs-at-x=0-y3</t>
  </si>
  <si>
    <t>2024YR4-45m-4000frag-2.6gcc-45deg-1mps-1day-17.09kms-obs-at-x=0-y3</t>
  </si>
  <si>
    <t>2024YR4-45m-4000frag-2.6gcc-45deg-1mps-10day-17.09kms-obs-at-x=0-y3</t>
  </si>
  <si>
    <t>2024YR4-45m-4000frag-2.6gcc-45deg-1mps-12hr-17.09kms-obs-at-x=0-y3</t>
  </si>
  <si>
    <t>2024YR4-45m-4000frag-3.0gcc-45deg-1mps-1day-17.09kms-obs-at-x=0-y3</t>
  </si>
  <si>
    <t>2024YR4-45m-4000frag-3.0gcc-45deg-1mps-10day-17.09kms-obs-at-x=0-y3</t>
  </si>
  <si>
    <t>2024YR4-45m-4000frag-3.0gcc-45deg-1mps-12hr-17.09kms-obs-at-x=0-y3</t>
  </si>
  <si>
    <t>2024YR4-45m-unfragmented-2.6gcc-45deg-1day-17.09kms-y3</t>
  </si>
  <si>
    <t>2024YR4-45m-unfragmented-3.0gcc-45deg-1day-17.09kms-y3</t>
  </si>
  <si>
    <t>2024YR4-50m-1000frag-2.6gcc-20deg-1mps-1day-17.09kms-obs-at-x=0-y3</t>
  </si>
  <si>
    <t>2024YR4-50m-1000frag-2.6gcc-45deg-1mps-1day-17.09kms-obs-at-x=0-y3</t>
  </si>
  <si>
    <t>2024YR4-50m-1000frag-2.6gcc-45deg-1mps-10day-17.09kms-obs-at-x=0-y3</t>
  </si>
  <si>
    <t>2024YR4-50m-1000frag-2.6gcc-45deg-1mps-12hr-17.09kms-obs-at-x=0-y3</t>
  </si>
  <si>
    <t>2024YR4-50m-1000frag-2.6gcc-70deg-1mps-1day-17.09kms-obs-at-x=0-y3</t>
  </si>
  <si>
    <t>2024YR4-50m-1000frag-2.6gcc-90deg-1mps-1day-17.09kms-obs-at-x=0-y3</t>
  </si>
  <si>
    <t>2024YR4-50m-4000frag-2.6gcc-45deg-1mps-1day-17.09kms-obs-at-x=0-y3</t>
  </si>
  <si>
    <t>2024YR4-50m-4000frag-2.6gcc-45deg-1mps-10day-17.09kms-obs-at-x=0-y3</t>
  </si>
  <si>
    <t>2024YR4-50m-4000frag-2.6gcc-45deg-1mps-12hr-17.09kms-obs-at-x=0-y3</t>
  </si>
  <si>
    <t>2024YR4-50m-4000frag-3.0gcc-45deg-1mps-1day-17.09kms-obs-at-x=0-y3</t>
  </si>
  <si>
    <t>2024YR4-50m-4000frag-3.0gcc-45deg-1mps-10day-17.09kms-obs-at-x=0-y3</t>
  </si>
  <si>
    <t>2024YR4-50m-4000frag-3.0gcc-45deg-1mps-12hr-17.09kms-obs-at-x=0-y3</t>
  </si>
  <si>
    <t>2024YR4-50m-unfragmented-2.6gcc-45deg-1day-17.09kms-y3</t>
  </si>
  <si>
    <t>2024YR4-50m-unfragmented-3.0gcc-45deg-1day-17.09kms-y3</t>
  </si>
  <si>
    <t>2024YR4-55m-1000frag-2.6gcc-20deg-1mps-1day-17.09kms-obs-at-x=0-y3</t>
  </si>
  <si>
    <t>2024YR4-55m-1000frag-2.6gcc-45deg-1mps-1day-17.09kms-obs-at-x=0-y3</t>
  </si>
  <si>
    <t>2024YR4-55m-1000frag-2.6gcc-45deg-1mps-5day-17.09kms-obs-at-x=0-y3</t>
  </si>
  <si>
    <t>2024YR4-55m-1000frag-2.6gcc-45deg-1mps-10day-17.09kms-obs-at-x=0-y3</t>
  </si>
  <si>
    <t>2024YR4-55m-1000frag-2.6gcc-45deg-1mps-12hr-17.09kms-obs-at-x=0-y3</t>
  </si>
  <si>
    <t>2024YR4-55m-1000frag-2.6gcc-70deg-1mps-1day-17.09kms-obs-at-x=0-y3</t>
  </si>
  <si>
    <t>2024YR4-55m-1000frag-2.6gcc-90deg-1mps-1day-17.09kms-obs-at-x=0-y3</t>
  </si>
  <si>
    <t>2024YR4-55m-1000frag-3.0gcc-20deg-1mps-1day-17.09kms-obs-at-x=0-y3</t>
  </si>
  <si>
    <t>2024YR4-55m-1000frag-3.0gcc-45deg-1mps-1day-17.09kms-obs-at-x=0-y3</t>
  </si>
  <si>
    <t>2024YR4-55m-1000frag-3.0gcc-45deg-1mps-5day-17.09kms-obs-at-x=0-y3</t>
  </si>
  <si>
    <t>2024YR4-55m-1000frag-3.0gcc-45deg-1mps-10day-17.09kms-obs-at-x=0-y3</t>
  </si>
  <si>
    <t>2024YR4-55m-1000frag-3.0gcc-45deg-1mps-12hr-17.09kms-obs-at-x=0-y3</t>
  </si>
  <si>
    <t>2024YR4-55m-1000frag-3.0gcc-70deg-1mps-1day-17.09kms-obs-at-x=0-y3</t>
  </si>
  <si>
    <t>2024YR4-55m-1000frag-3.0gcc-90deg-1mps-1day-17.09kms-obs-at-x=0-y3</t>
  </si>
  <si>
    <t>2024YR4-55m-1000frag-3.4gcc-20deg-1mps-1day-17.09kms-obs-at-x=0-y3</t>
  </si>
  <si>
    <t>2024YR4-55m-1000frag-3.4gcc-45deg-1mps-1day-17.09kms-obs-at-x=0-y3</t>
  </si>
  <si>
    <t>2024YR4-55m-1000frag-3.4gcc-45deg-1mps-5day-17.09kms-obs-at-x=0-y3</t>
  </si>
  <si>
    <t>2024YR4-55m-1000frag-3.4gcc-45deg-1mps-10day-17.09kms-obs-at-x=0-y3</t>
  </si>
  <si>
    <t>2024YR4-55m-1000frag-3.4gcc-45deg-1mps-12hr-17.09kms-obs-at-x=0-y3</t>
  </si>
  <si>
    <t>2024YR4-55m-1000frag-3.4gcc-70deg-1mps-1day-17.09kms-obs-at-x=0-y3</t>
  </si>
  <si>
    <t>2024YR4-55m-1000frag-3.4gcc-90deg-1mps-1day-17.09kms-obs-at-x=0-y3</t>
  </si>
  <si>
    <t>2024YR4-55m-4000frag-2.6gcc-45deg-1mps-1day-17.09kms-obs-at-x=0-y3</t>
  </si>
  <si>
    <t>2024YR4-55m-4000frag-2.6gcc-45deg-1mps-5day-17.09kms-obs-at-x=0-y3</t>
  </si>
  <si>
    <t>2024YR4-55m-4000frag-2.6gcc-45deg-1mps-10day-17.09kms-obs-at-x=0-y3</t>
  </si>
  <si>
    <t>2024YR4-55m-4000frag-2.6gcc-45deg-1mps-12hr-17.09kms-obs-at-x=0-y3</t>
  </si>
  <si>
    <t>2024YR4-55m-4000frag-3.0gcc-45deg-1mps-1day-17.09kms-obs-at-x=0-y3</t>
  </si>
  <si>
    <t>2024YR4-55m-4000frag-3.0gcc-45deg-1mps-5day-17.09kms-obs-at-x=0-y3</t>
  </si>
  <si>
    <t>2024YR4-55m-4000frag-3.0gcc-45deg-1mps-10day-17.09kms-obs-at-x=0-y3</t>
  </si>
  <si>
    <t>2024YR4-55m-4000frag-3.0gcc-45deg-1mps-12hr-17.09kms-obs-at-x=0-y3</t>
  </si>
  <si>
    <t>2024YR4-55m-4000frag-3.4gcc-45deg-1mps-1day-17.09kms-obs-at-x=0-y3</t>
  </si>
  <si>
    <t>2024YR4-55m-4000frag-3.4gcc-45deg-1mps-5day-17.09kms-obs-at-x=0-y3</t>
  </si>
  <si>
    <t>2024YR4-55m-4000frag-3.4gcc-45deg-1mps-10day-17.09kms-obs-at-x=0-y3</t>
  </si>
  <si>
    <t>2024YR4-55m-4000frag-3.4gcc-45deg-1mps-12hr-17.09kms-obs-at-x=0-y3</t>
  </si>
  <si>
    <t>2024YR4-55m-4000frag-4.0gcc-45deg-1mps-1day-17.09kms-obs-at-x=0-y3</t>
  </si>
  <si>
    <t>2024YR4-55m-4000frag-4.0gcc-45deg-1mps-5day-17.09kms-obs-at-x=0-y3</t>
  </si>
  <si>
    <t>2024YR4-55m-4000frag-4.0gcc-45deg-1mps-10day-17.09kms-obs-at-x=0-y3</t>
  </si>
  <si>
    <t>2024YR4-55m-4000frag-4.0gcc-45deg-1mps-12hr-17.09kms-obs-at-x=0-y3</t>
  </si>
  <si>
    <t>2024YR4-55m-4000frag-6.0gcc-45deg-1mps-1day-17.09kms-obs-at-x=0-y3</t>
  </si>
  <si>
    <t>2024YR4-55m-4000frag-6.0gcc-45deg-1mps-5day-17.09kms-obs-at-x=0-y3</t>
  </si>
  <si>
    <t>2024YR4-55m-4000frag-6.0gcc-45deg-1mps-10day-17.09kms-obs-at-x=0-y3</t>
  </si>
  <si>
    <t>2024YR4-55m-4000frag-6.0gcc-45deg-1mps-12hr-17.09kms-obs-at-x=0-y3</t>
  </si>
  <si>
    <t>2024YR4-55m-unfragmented-2.6gcc-45deg-1day-17.09kms-y3</t>
  </si>
  <si>
    <t>2024YR4-55m-unfragmented-3.0gcc-45deg-1day-17.09kms-y3</t>
  </si>
  <si>
    <t>2024YR4-55m-unfragmented-3.4gcc-45deg-1day-17.09kms-y3</t>
  </si>
  <si>
    <t>2024YR4-55m-unfragmented-4.0gcc-45deg-1day-17.09kms-y3</t>
  </si>
  <si>
    <t>2024YR4-55m-unfragmented-5.0gcc-45deg-1day-17.09kms-y3</t>
  </si>
  <si>
    <t>2024YR4-55m-unfragmented-6.0gcc-45deg-1day-17.09kms-y3</t>
  </si>
  <si>
    <t>2024YR4-60m-1000frag-2.6gcc-20deg-1mps-1day-17.09kms-obs-at-x=0-y3</t>
  </si>
  <si>
    <t>2024YR4-60m-1000frag-2.6gcc-45deg-1mps-1day-17.09kms-obs-at-x=0-y3</t>
  </si>
  <si>
    <t>2024YR4-60m-1000frag-2.6gcc-45deg-1mps-10day-17.09kms-obs-at-x=0-y3</t>
  </si>
  <si>
    <t>2024YR4-60m-1000frag-2.6gcc-45deg-1mps-12hr-17.09kms-obs-at-x=0-y3</t>
  </si>
  <si>
    <t>2024YR4-60m-1000frag-2.6gcc-70deg-1mps-1day-17.09kms-obs-at-x=0-y3</t>
  </si>
  <si>
    <t>2024YR4-60m-1000frag-2.6gcc-90deg-1mps-1day-17.09kms-obs-at-x=0-y3</t>
  </si>
  <si>
    <t>2024YR4-60m-4000frag-2.6gcc-45deg-1mps-1day-17.09kms-obs-at-x=0-y3</t>
  </si>
  <si>
    <t>2024YR4-60m-4000frag-2.6gcc-45deg-1mps-10day-17.09kms-obs-at-x=0-y3</t>
  </si>
  <si>
    <t>2024YR4-60m-4000frag-2.6gcc-45deg-1mps-12hr-17.09kms-obs-at-x=0-y3</t>
  </si>
  <si>
    <t>2024YR4-60m-unfragmented-2.6gcc-45deg-1day-17.09kms-y3</t>
  </si>
  <si>
    <t>2024YR4-60m-unfragmented-3.0gcc-45deg-1day-17.09kms-y3</t>
  </si>
  <si>
    <t>2024YR4-60m-6000frag-3.0gcc-45deg-1mps-1day-17.09kms-obs-at-x=0-y3</t>
  </si>
  <si>
    <t>2024YR4-60m-6000frag-3.0gcc-45deg-1mps-10day-17.09kms-obs-at-x=0-y3</t>
  </si>
  <si>
    <t>2024YR4-60m-6000frag-3.0gcc-45deg-1mps-12hr-17.09kms-obs-at-x=0-y3</t>
  </si>
  <si>
    <t>2024YR4-60m-6000frag-2.6gcc-45deg-1mps-1day-17.09kms-obs-at-x=0-y3</t>
  </si>
  <si>
    <t>2024YR4-60m-6000frag-2.6gcc-45deg-1mps-10day-17.09kms-obs-at-x=0-y3</t>
  </si>
  <si>
    <t>2024YR4-60m-6000frag-2.6gcc-45deg-1mps-12hr-17.09kms-obs-at-x=0-y3</t>
  </si>
  <si>
    <t>2024YR4-70m-1000frag-2.6gcc-20deg-1mps-1day-17.09kms-obs-at-x=0-y3</t>
  </si>
  <si>
    <t>2024YR4-70m-1000frag-2.6gcc-45deg-1mps-1day-17.09kms-obs-at-x=0-y3</t>
  </si>
  <si>
    <t>2024YR4-70m-1000frag-2.6gcc-45deg-1mps-10day-17.09kms-obs-at-x=0-y3</t>
  </si>
  <si>
    <t>2024YR4-70m-1000frag-2.6gcc-45deg-1mps-12hr-17.09kms-obs-at-x=0-y3</t>
  </si>
  <si>
    <t>2024YR4-70m-1000frag-2.6gcc-70deg-1mps-1day-17.09kms-obs-at-x=0-y3</t>
  </si>
  <si>
    <t>2024YR4-70m-1000frag-2.6gcc-90deg-1mps-1day-17.09kms-obs-at-x=0-y3</t>
  </si>
  <si>
    <t>2024YR4-70m-4000frag-2.6gcc-45deg-1mps-1day-17.09kms-obs-at-x=0-y3</t>
  </si>
  <si>
    <t>2024YR4-70m-4000frag-2.6gcc-45deg-1mps-10day-17.09kms-obs-at-x=0-y3</t>
  </si>
  <si>
    <t>2024YR4-70m-4000frag-2.6gcc-45deg-1mps-12hr-17.09kms-obs-at-x=0-y3</t>
  </si>
  <si>
    <t>2024YR4-70m-6000frag-2.6gcc-45deg-1mps-1day-17.09kms-obs-at-x=0-y3</t>
  </si>
  <si>
    <t>2024YR4-70m-6000frag-2.6gcc-45deg-1mps-10day-17.09kms-obs-at-x=0-y3</t>
  </si>
  <si>
    <t>2024YR4-70m-6000frag-2.6gcc-45deg-1mps-12hr-17.09kms-obs-at-x=0-y3</t>
  </si>
  <si>
    <t>2024YR4-70m-6000frag-3.0gcc-45deg-1mps-1day-17.09kms-obs-at-x=0-y3</t>
  </si>
  <si>
    <t>2024YR4-70m-6000frag-3.0gcc-45deg-1mps-10day-17.09kms-obs-at-x=0-y3</t>
  </si>
  <si>
    <t>2024YR4-70m-6000frag-3.0gcc-45deg-1mps-12hr-17.09kms-obs-at-x=0-y3</t>
  </si>
  <si>
    <t>2024YR4-70m-unfragmented-2.6gcc-45deg-1day-17.09kms-y3</t>
  </si>
  <si>
    <t>2024YR4-70m-unfragmented-3.0gcc-45deg-1day-17.09kms-y3</t>
  </si>
  <si>
    <t>2024YR4-80m-1000frag-2.6gcc-20deg-1mps-1day-17.09kms-obs-at-x=0-y3</t>
  </si>
  <si>
    <t>2024YR4-80m-1000frag-2.6gcc-45deg-1mps-1day-17.09kms-obs-at-x=0-y3</t>
  </si>
  <si>
    <t>2024YR4-80m-1000frag-2.6gcc-45deg-1mps-10day-17.09kms-obs-at-x=0-y3</t>
  </si>
  <si>
    <t>2024YR4-80m-1000frag-2.6gcc-45deg-1mps-12hr-17.09kms-obs-at-x=0-y3</t>
  </si>
  <si>
    <t>2024YR4-80m-1000frag-2.6gcc-70deg-1mps-1day-17.09kms-obs-at-x=0-y3</t>
  </si>
  <si>
    <t>2024YR4-80m-1000frag-2.6gcc-90deg-1mps-1day-17.09kms-obs-at-x=0-y3</t>
  </si>
  <si>
    <t>2024YR4-80m-4000frag-2.6gcc-45deg-1mps-1day-17.09kms-obs-at-x=0-y3</t>
  </si>
  <si>
    <t>2024YR4-80m-4000frag-2.6gcc-45deg-1mps-10day-17.09kms-obs-at-x=0-y3</t>
  </si>
  <si>
    <t>2024YR4-80m-4000frag-2.6gcc-45deg-1mps-12hr-17.09kms-obs-at-x=0-y3</t>
  </si>
  <si>
    <t>2024YR4-80m-unfragmented-2.6gcc-45deg-1day-17.09kms-y3</t>
  </si>
  <si>
    <t>2024YR4-80m-unfragmented-3.0gcc-45deg-1day-17.09kms-y3</t>
  </si>
  <si>
    <t>2024YR4-80m-8000frag-2.6gcc-45deg-1mps-1day-17.09kms-obs-at-x=0-y3</t>
  </si>
  <si>
    <t>2024YR4-80m-8000frag-2.6gcc-45deg-1mps-10day-17.09kms-obs-at-x=0-y3</t>
  </si>
  <si>
    <t>2024YR4-80m-8000frag-2.6gcc-45deg-1mps-12hr-17.09kms-obs-at-x=0-y3</t>
  </si>
  <si>
    <t>2024YR4-80m-8000frag-3.0gcc-45deg-1mps-1day-17.09kms-obs-at-x=0-y3</t>
  </si>
  <si>
    <t>2024YR4-80m-8000frag-3.0gcc-45deg-1mps-10day-17.09kms-obs-at-x=0-y3</t>
  </si>
  <si>
    <t>2024YR4-80m-8000frag-3.0gcc-45deg-1mps-12hr-17.09kms-obs-at-x=0-y3</t>
  </si>
  <si>
    <t>2024YR4-90m-1000frag-2.6gcc-20deg-1mps-1day-17.09kms-obs-at-x=0-y3</t>
  </si>
  <si>
    <t>2024YR4-90m-1000frag-2.6gcc-45deg-1mps-1day-17.09kms-obs-at-x=0-y3</t>
  </si>
  <si>
    <t>2024YR4-90m-1000frag-2.6gcc-45deg-1mps-10day-17.09kms-obs-at-x=0-y3</t>
  </si>
  <si>
    <t>2024YR4-90m-1000frag-2.6gcc-45deg-1mps-12hr-17.09kms-obs-at-x=0-y3</t>
  </si>
  <si>
    <t>2024YR4-90m-1000frag-2.6gcc-70deg-1mps-1day-17.09kms-obs-at-x=0-y3</t>
  </si>
  <si>
    <t>2024YR4-90m-1000frag-2.6gcc-90deg-1mps-1day-17.09kms-obs-at-x=0-y3</t>
  </si>
  <si>
    <t>2024YR4-90m-4000frag-2.6gcc-45deg-1mps-1day-17.09kms-obs-at-x=0-y3</t>
  </si>
  <si>
    <t>2024YR4-90m-4000frag-2.6gcc-45deg-1mps-10day-17.09kms-obs-at-x=0-y3</t>
  </si>
  <si>
    <t>2024YR4-90m-4000frag-2.6gcc-45deg-1mps-12hr-17.09kms-obs-at-x=0-y3</t>
  </si>
  <si>
    <t>2024YR4-90m-8000frag-2.6gcc-45deg-1mps-1day-17.09kms-obs-at-x=0-y3</t>
  </si>
  <si>
    <t>2024YR4-90m-8000frag-2.6gcc-45deg-1mps-10day-17.09kms-obs-at-x=0-y3</t>
  </si>
  <si>
    <t>2024YR4-90m-8000frag-2.6gcc-45deg-1mps-12hr-17.09kms-obs-at-x=0-y3</t>
  </si>
  <si>
    <t>2024YR4-90m-10000frag-2.6gcc-45deg-1mps-1day-17.09kms-obs-at-x=0-y3</t>
  </si>
  <si>
    <t>2024YR4-90m-10000frag-2.6gcc-45deg-1mps-10day-17.09kms-obs-at-x=0-y3</t>
  </si>
  <si>
    <t>2024YR4-90m-10000frag-2.6gcc-45deg-1mps-12hr-17.09kms-obs-at-x=0-y3</t>
  </si>
  <si>
    <t>2024YR4-90m-10000frag-3.0gcc-45deg-1mps-1day-17.09kms-obs-at-x=0-y3</t>
  </si>
  <si>
    <t>2024YR4-90m-10000frag-3.0gcc-45deg-1mps-10day-17.09kms-obs-at-x=0-y3</t>
  </si>
  <si>
    <t>2024YR4-90m-10000frag-3.0gcc-45deg-1mps-12hr-17.09kms-obs-at-x=0-y3</t>
  </si>
  <si>
    <t>https://youtu.be/z0fcIn4GE30</t>
  </si>
  <si>
    <t>https://youtu.be/3ruNZRhEFao</t>
  </si>
  <si>
    <t>https://youtu.be/RUnj1RTQ1jU</t>
  </si>
  <si>
    <t>https://youtu.be/TY5dFEB_xTs</t>
  </si>
  <si>
    <t>https://youtu.be/iSdRcnfSflc</t>
  </si>
  <si>
    <t>https://youtu.be/1T5aoJLgpSU</t>
  </si>
  <si>
    <t>https://youtu.be/Vi9hygLBWxw</t>
  </si>
  <si>
    <t>https://youtu.be/1roYiUyV5IY</t>
  </si>
  <si>
    <t>https://youtu.be/uHU18W7AEeg</t>
  </si>
  <si>
    <t>https://youtu.be/6a732vpFjfs</t>
  </si>
  <si>
    <t>https://youtu.be/m7Ne8ehJnzM</t>
  </si>
  <si>
    <t>https://youtu.be/5FRgmtaAS14</t>
  </si>
  <si>
    <t>https://youtu.be/Y_Sk2R5o89o</t>
  </si>
  <si>
    <t>https://youtu.be/etofQoc-T3I</t>
  </si>
  <si>
    <t>https://youtu.be/CBj_VZ_joC0</t>
  </si>
  <si>
    <t>https://youtu.be/-ufGSLPRDyg</t>
  </si>
  <si>
    <t>https://youtu.be/rxE95LEYFI0</t>
  </si>
  <si>
    <t>https://youtu.be/wkitJhKPkJA</t>
  </si>
  <si>
    <t>https://youtu.be/hcTWauC_mxw</t>
  </si>
  <si>
    <t>https://youtu.be/HSpr-hvntyg</t>
  </si>
  <si>
    <t>https://youtu.be/LyY7HumB8r4</t>
  </si>
  <si>
    <t>https://youtu.be/xl0H6wzrJpE</t>
  </si>
  <si>
    <t>https://youtu.be/__bS02_9V-k</t>
  </si>
  <si>
    <t>https://youtu.be/yYWt4uo73_k</t>
  </si>
  <si>
    <t>https://youtu.be/D7vQ_911gQM</t>
  </si>
  <si>
    <t>https://youtu.be/_zzo5Ek-qcM</t>
  </si>
  <si>
    <t>https://youtu.be/nvvCH3pGjvg</t>
  </si>
  <si>
    <t>https://youtu.be/x7uO0mcNpn4</t>
  </si>
  <si>
    <t>https://youtu.be/ehV5C3j58NA</t>
  </si>
  <si>
    <t>https://youtu.be/FHDimTKPGYs</t>
  </si>
  <si>
    <t>https://youtu.be/6xbTqv1K3qE</t>
  </si>
  <si>
    <t>https://youtu.be/4Ds9muUVtoQ</t>
  </si>
  <si>
    <t>https://youtu.be/p1cdgFBxBrU</t>
  </si>
  <si>
    <t>https://youtu.be/UJq7mwglhLA</t>
  </si>
  <si>
    <t>https://youtu.be/7Jeh_Z-DwKw</t>
  </si>
  <si>
    <t>https://youtu.be/0Ckyj9TqNQ0</t>
  </si>
  <si>
    <t>https://youtu.be/bOv97RMuQHc</t>
  </si>
  <si>
    <t>https://youtu.be/3Ei-_sfICo4</t>
  </si>
  <si>
    <t>https://youtu.be/P0I6P-Srsuo</t>
  </si>
  <si>
    <t>https://youtu.be/Xls790eQsQs</t>
  </si>
  <si>
    <t>https://youtu.be/oyhKQDE4IhM</t>
  </si>
  <si>
    <t>https://youtu.be/NIIpQ695ybA</t>
  </si>
  <si>
    <t>https://youtu.be/ezRDBdLt8eE</t>
  </si>
  <si>
    <t>https://youtu.be/1Qh6aFdrLGY</t>
  </si>
  <si>
    <t>https://youtu.be/hV2jjMDCA1A</t>
  </si>
  <si>
    <t>https://youtu.be/43LXV_5Etu8</t>
  </si>
  <si>
    <t>https://youtu.be/-C189yKXPZo</t>
  </si>
  <si>
    <t>https://youtu.be/Ukn6jYaZ4RI</t>
  </si>
  <si>
    <t>https://youtu.be/z_C6Dp3KnLg</t>
  </si>
  <si>
    <t>https://youtu.be/y90gKUoTIS8</t>
  </si>
  <si>
    <t>https://youtu.be/uafZN42GZTk</t>
  </si>
  <si>
    <t>https://youtu.be/K9OmStFegck</t>
  </si>
  <si>
    <t>https://youtu.be/dbgjn3fgIMc</t>
  </si>
  <si>
    <t>https://youtu.be/6C2zf129jxk</t>
  </si>
  <si>
    <t>https://youtu.be/EpHhXUwGUxI</t>
  </si>
  <si>
    <t>https://youtu.be/Q2RX3n8rMZM</t>
  </si>
  <si>
    <t>https://youtu.be/TGXQBYAKZbE</t>
  </si>
  <si>
    <t>https://youtu.be/mnbMHajQczM</t>
  </si>
  <si>
    <t>https://youtu.be/v7dBOI2YmII</t>
  </si>
  <si>
    <t>https://youtu.be/9KbWZr9vDK4</t>
  </si>
  <si>
    <t>https://youtu.be/WBc5sIGULz0</t>
  </si>
  <si>
    <t>https://youtu.be/bl06G4mmmoU</t>
  </si>
  <si>
    <t>https://youtu.be/JGyQkkg0zEM</t>
  </si>
  <si>
    <t>https://youtu.be/IemJ4AFrvkI</t>
  </si>
  <si>
    <t>https://youtu.be/Ptp86qoOogM</t>
  </si>
  <si>
    <t>https://youtu.be/R8Zyv_L0P7w</t>
  </si>
  <si>
    <t>https://youtu.be/jGo-4jFRzk0</t>
  </si>
  <si>
    <t>https://youtu.be/kJFOv99JC5I</t>
  </si>
  <si>
    <t>https://youtu.be/ebzh8aJkvY4</t>
  </si>
  <si>
    <t>https://youtu.be/nefWo2ydivs</t>
  </si>
  <si>
    <t>https://youtu.be/dQCHGRLKzEc</t>
  </si>
  <si>
    <t>https://youtu.be/dKZ9hDpAl38</t>
  </si>
  <si>
    <t>https://youtu.be/Lz-T1r8rUT8</t>
  </si>
  <si>
    <t>https://youtu.be/YSjq4LSHL_U</t>
  </si>
  <si>
    <t>https://youtu.be/hZVAWEpVv1c</t>
  </si>
  <si>
    <t>https://youtu.be/A52t3Bnh5s8</t>
  </si>
  <si>
    <t>https://youtu.be/p7Px6royrf8</t>
  </si>
  <si>
    <t>https://youtu.be/eQcuCp5QT4k</t>
  </si>
  <si>
    <t>https://youtu.be/V2y2_3JK4lc</t>
  </si>
  <si>
    <t>https://youtu.be/zXMjKDhdajo</t>
  </si>
  <si>
    <t>https://youtu.be/9J2al1vx4r0</t>
  </si>
  <si>
    <t>https://youtu.be/qxq2_CrgbU4</t>
  </si>
  <si>
    <t>https://youtu.be/IL1zQ82lqjk</t>
  </si>
  <si>
    <t>https://youtu.be/bxlInao_6pA</t>
  </si>
  <si>
    <t>https://youtu.be/ALg61vv7QGk</t>
  </si>
  <si>
    <t>https://youtu.be/C1cnNV-gaow</t>
  </si>
  <si>
    <t>https://youtu.be/2fAd3WJlC4w</t>
  </si>
  <si>
    <t>https://youtu.be/PwxgZBVXAUw</t>
  </si>
  <si>
    <t>https://youtu.be/kuPd977CW2c</t>
  </si>
  <si>
    <t>https://youtu.be/VblVELvpmsw</t>
  </si>
  <si>
    <t>https://youtu.be/3lhBnENtkZo</t>
  </si>
  <si>
    <t>https://youtu.be/nPrU4mj9EQg</t>
  </si>
  <si>
    <t>https://youtu.be/JaMYOjN356g</t>
  </si>
  <si>
    <t>https://youtu.be/Gwqs55wgasI</t>
  </si>
  <si>
    <t>https://youtu.be/TSMnE_YGkzE</t>
  </si>
  <si>
    <t>https://youtu.be/05I-7dTQNrg</t>
  </si>
  <si>
    <t>https://youtu.be/HphdeF-UcJM</t>
  </si>
  <si>
    <t>https://youtu.be/ajqGAmXL_uY</t>
  </si>
  <si>
    <t>https://youtu.be/UuQpqW1Eyqc</t>
  </si>
  <si>
    <t>https://youtu.be/bSXD8S9nbMg</t>
  </si>
  <si>
    <t>https://youtu.be/tZ5GVXFb8gQ</t>
  </si>
  <si>
    <t>https://youtu.be/uWm2k-vRtR8</t>
  </si>
  <si>
    <t>https://youtu.be/D03FtakFTwg</t>
  </si>
  <si>
    <t>https://youtu.be/36eyA_wftD0</t>
  </si>
  <si>
    <t>https://youtu.be/x0EjRpj20mk</t>
  </si>
  <si>
    <t>https://youtu.be/8SfsDyu2lAA</t>
  </si>
  <si>
    <t>https://youtu.be/xx4TsHZsQ1s</t>
  </si>
  <si>
    <t>https://youtu.be/lh3b-mb0P44</t>
  </si>
  <si>
    <t>https://youtu.be/LJ5ttCmLsaE</t>
  </si>
  <si>
    <t>https://youtu.be/kUmqTQT6vKY</t>
  </si>
  <si>
    <t>https://youtu.be/8XL9fccn93o</t>
  </si>
  <si>
    <t>https://youtu.be/pukJwh76PA8</t>
  </si>
  <si>
    <t>https://youtu.be/Dk6aCmef7F8</t>
  </si>
  <si>
    <t>https://youtu.be/9sy7s3hii64</t>
  </si>
  <si>
    <t>https://youtu.be/vabWWU5vnMY</t>
  </si>
  <si>
    <t>https://youtu.be/7JqI3xLeGbE</t>
  </si>
  <si>
    <t>https://youtu.be/TnVz1irc2a0</t>
  </si>
  <si>
    <t>https://youtu.be/rrOM5dk7h4w</t>
  </si>
  <si>
    <t>https://youtu.be/IfMUMTzH7jw</t>
  </si>
  <si>
    <t>https://youtu.be/sDZ5Lf9E1S0</t>
  </si>
  <si>
    <t>https://youtu.be/0S_gog4iSAo</t>
  </si>
  <si>
    <t>https://youtu.be/R8O4m-T63HE</t>
  </si>
  <si>
    <t>https://youtu.be/DR8mV3clqEY</t>
  </si>
  <si>
    <t>https://youtu.be/eltGCdggWSA</t>
  </si>
  <si>
    <t>https://youtu.be/050kz2ERJhA</t>
  </si>
  <si>
    <t>https://youtu.be/BH-Vsd89jLU</t>
  </si>
  <si>
    <t>https://youtu.be/IcZG0AAj80g</t>
  </si>
  <si>
    <t>https://youtu.be/WbTKUE8wlY0</t>
  </si>
  <si>
    <t>https://youtu.be/nP500YoFlgY</t>
  </si>
  <si>
    <t>https://youtu.be/BueIlxYVlzQ</t>
  </si>
  <si>
    <t>https://youtu.be/YZhDcuby3XA</t>
  </si>
  <si>
    <t>https://youtu.be/HTArsTmMtjc</t>
  </si>
  <si>
    <t>https://youtu.be/KIXPjYPxh5Q</t>
  </si>
  <si>
    <t>https://youtu.be/W-317VQ6fVU</t>
  </si>
  <si>
    <t>https://youtu.be/mv5HW-M38D8</t>
  </si>
  <si>
    <t>https://youtu.be/lxqXqAwfbtM</t>
  </si>
  <si>
    <t>https://youtu.be/1UK2RGHmQp0</t>
  </si>
  <si>
    <t>https://youtu.be/xjTX4nrXGNk</t>
  </si>
  <si>
    <t>https://youtu.be/klgEDtlQ9fE</t>
  </si>
  <si>
    <t>https://youtu.be/VhdFOX5e_zY</t>
  </si>
  <si>
    <t>https://youtu.be/mnN-71Jy87A</t>
  </si>
  <si>
    <t>https://youtu.be/IiDxhYXnbOk</t>
  </si>
  <si>
    <t>https://youtu.be/N4kLhX7h0o0</t>
  </si>
  <si>
    <t>https://youtu.be/EM9YQcvejvw</t>
  </si>
  <si>
    <t>https://youtu.be/zUm_ngac7Oc</t>
  </si>
  <si>
    <t>https://youtu.be/SAan3rSxxbg</t>
  </si>
  <si>
    <t>https://youtu.be/IlRxY-0GshI</t>
  </si>
  <si>
    <t>https://youtu.be/UgpUs-KcnTU</t>
  </si>
  <si>
    <t>https://youtu.be/qeOMwasXdfc</t>
  </si>
  <si>
    <t>https://youtu.be/blt_uJo6fe4</t>
  </si>
  <si>
    <t>https://youtu.be/c8LIaELIMZg</t>
  </si>
  <si>
    <t>https://youtu.be/i3ThtBvUzoA</t>
  </si>
  <si>
    <t>https://youtu.be/R2BQJk093tk</t>
  </si>
  <si>
    <t>https://youtu.be/rNPPtBCzWKI</t>
  </si>
  <si>
    <t>https://youtu.be/2HTgFX78uRw</t>
  </si>
  <si>
    <t>https://youtu.be/ed1tkAh6288</t>
  </si>
  <si>
    <t>https://youtu.be/kuDInn4ziFQ</t>
  </si>
  <si>
    <t>https://youtu.be/Ha5R4E_kw9I</t>
  </si>
  <si>
    <t>https://youtu.be/i1VpNl3iQF4</t>
  </si>
  <si>
    <t>https://youtu.be/tuthDCWL7mY</t>
  </si>
  <si>
    <t>https://youtu.be/a5QZNZ1X3gw</t>
  </si>
  <si>
    <t>https://youtu.be/3U9n5XUf3Mk</t>
  </si>
  <si>
    <t>https://youtu.be/mmcH8FeS5Ak</t>
  </si>
  <si>
    <t>https://youtu.be/VpnWrztsKyg</t>
  </si>
  <si>
    <t>https://youtu.be/5Yntw1qcWS8</t>
  </si>
  <si>
    <t>https://youtu.be/8TZ6Y7ZoTBQ</t>
  </si>
  <si>
    <t>https://youtu.be/QEFALZp2Xa4</t>
  </si>
  <si>
    <t>https://youtu.be/gjmkHNyONc4</t>
  </si>
  <si>
    <t>https://youtu.be/Qqkq3p4-T30</t>
  </si>
  <si>
    <t>https://youtu.be/Ap3S9VHoAAs</t>
  </si>
  <si>
    <t>https://youtu.be/Vy0SqGx_paE</t>
  </si>
  <si>
    <t>https://youtu.be/QQKlbGcNNi8</t>
  </si>
  <si>
    <t>https://youtu.be/hpDWoolyajo</t>
  </si>
  <si>
    <t>https://youtu.be/5DAFpw3A9Kw</t>
  </si>
  <si>
    <t>https://youtu.be/D_sdl1vHzaw</t>
  </si>
  <si>
    <t>https://youtu.be/GO3P5DU5uHU</t>
  </si>
  <si>
    <t>https://youtu.be/jxBV3aOd1VY</t>
  </si>
  <si>
    <t>https://youtu.be/Y9TwqMykwsg</t>
  </si>
  <si>
    <t>https://youtu.be/iWtExAtZFeI</t>
  </si>
  <si>
    <t>https://youtu.be/v5JZouUiVyQ</t>
  </si>
  <si>
    <t>https://youtu.be/4nzgYeb8zgo</t>
  </si>
  <si>
    <t>https://youtu.be/AU5vQkFg-2Q</t>
  </si>
  <si>
    <t>https://youtu.be/EnWGj0h9Ahg</t>
  </si>
  <si>
    <t>https://youtu.be/WLusXBMzAxM</t>
  </si>
  <si>
    <t>https://youtu.be/Pk-_8dgPmiE</t>
  </si>
  <si>
    <t>https://youtu.be/3tHKFXSSZqs</t>
  </si>
  <si>
    <t>https://youtu.be/mV3lXkt3_2k</t>
  </si>
  <si>
    <t>https://youtu.be/nMI_IqiRkjc</t>
  </si>
  <si>
    <t>https://youtu.be/ERCNLB9OZv0</t>
  </si>
  <si>
    <t>https://youtu.be/sAJMD6andO0</t>
  </si>
  <si>
    <t>https://youtu.be/GvwOpynn-gg</t>
  </si>
  <si>
    <t>https://youtu.be/1gxCSCgYN-Q</t>
  </si>
  <si>
    <t>https://youtu.be/RFzICCi4yFI</t>
  </si>
  <si>
    <t>https://youtu.be/nEdnj8jn8fg</t>
  </si>
  <si>
    <t>https://youtu.be/jkjN5zi_bDs</t>
  </si>
  <si>
    <t>https://youtu.be/MFtAYLeoVPY</t>
  </si>
  <si>
    <t>https://youtu.be/KdZ__RLXcQk</t>
  </si>
  <si>
    <t>https://youtu.be/e0SCoiwUaAY</t>
  </si>
  <si>
    <t>https://youtu.be/i2_zhbly8ss</t>
  </si>
  <si>
    <t>https://youtu.be/6Ky8LIP2DAU</t>
  </si>
  <si>
    <t>https://youtu.be/xCWS1ye7N2Y</t>
  </si>
  <si>
    <t>https://youtu.be/gvHJ2DbgNKE</t>
  </si>
  <si>
    <t>https://youtu.be/m0LBZSB0SRE</t>
  </si>
  <si>
    <t>https://youtu.be/RsXlc4p1Zxo</t>
  </si>
  <si>
    <t>https://youtu.be/92jq0z216zg</t>
  </si>
  <si>
    <t>https://youtu.be/-1ikiui6jxY</t>
  </si>
  <si>
    <t>https://youtu.be/hmMmTzPnXbU</t>
  </si>
  <si>
    <t>https://youtu.be/aqjClSCAaXI</t>
  </si>
  <si>
    <t>https://youtu.be/kupaY3n-1E8</t>
  </si>
  <si>
    <t>https://youtu.be/OuvOfdqphmE</t>
  </si>
  <si>
    <t>https://youtu.be/OkrKEy5xVqs</t>
  </si>
  <si>
    <t>https://youtu.be/1Vu-XjmXvJA</t>
  </si>
  <si>
    <t>https://youtu.be/fZU5yIwdNrY</t>
  </si>
  <si>
    <t>https://youtu.be/NQBSEADVbYM</t>
  </si>
  <si>
    <t>https://youtu.be/CAzHASApIHg</t>
  </si>
  <si>
    <t>https://youtu.be/w9niCnzoD5o</t>
  </si>
  <si>
    <t>https://youtu.be/Pt4FThkMZlM</t>
  </si>
  <si>
    <t>https://youtu.be/1ZqaUZfhC7g</t>
  </si>
  <si>
    <t>https://youtu.be/Uimin4IPKVg</t>
  </si>
  <si>
    <t>https://youtu.be/UMBLorjTN7k</t>
  </si>
  <si>
    <t>https://youtu.be/psYw5xqBuJU</t>
  </si>
  <si>
    <t>https://youtu.be/wLBCah2GBJY</t>
  </si>
  <si>
    <t>https://youtu.be/B_zNIZSClPA</t>
  </si>
  <si>
    <t>https://youtu.be/2l9UpusXDO8</t>
  </si>
  <si>
    <t>https://youtu.be/y38o89T4AUA</t>
  </si>
  <si>
    <t>https://youtu.be/Mg2s4_7lZpE</t>
  </si>
  <si>
    <t>https://youtu.be/7nWp82D1PMM</t>
  </si>
  <si>
    <t>https://youtu.be/9G05G3DDeo0</t>
  </si>
  <si>
    <t>https://youtu.be/PtlfA2DgPa4</t>
  </si>
  <si>
    <t>https://youtu.be/WcL5ClQQPak</t>
  </si>
  <si>
    <t>https://youtu.be/LE0-fDeq3o0</t>
  </si>
  <si>
    <t>https://youtu.be/h_drcFD8Qco</t>
  </si>
  <si>
    <t>https://youtu.be/lEtSQyjUnPg</t>
  </si>
  <si>
    <t>https://youtu.be/aTD7pPRLdjI</t>
  </si>
  <si>
    <t>https://youtu.be/DJsuIIOzifY</t>
  </si>
  <si>
    <t>https://youtu.be/E7nU-myCtig</t>
  </si>
  <si>
    <t>https://youtu.be/RDCcuGD60s8</t>
  </si>
  <si>
    <t>https://youtu.be/Ca5b7wIip_A</t>
  </si>
  <si>
    <t>https://youtu.be/m5NR8wUCd8M</t>
  </si>
  <si>
    <t>https://youtu.be/VHl3hlOSDPg</t>
  </si>
  <si>
    <t>https://youtu.be/GIK0fElH_Mg</t>
  </si>
  <si>
    <t>https://youtu.be/E5nhsJurehM</t>
  </si>
  <si>
    <t>https://youtu.be/wqKXYg63OUw</t>
  </si>
  <si>
    <t>https://youtu.be/vft2Z1BchPY</t>
  </si>
  <si>
    <t>https://youtu.be/IC2vH6TUueg</t>
  </si>
  <si>
    <t>https://youtu.be/LBHOcFfz7x0</t>
  </si>
  <si>
    <t>https://youtu.be/lVBEbsiZb3g</t>
  </si>
  <si>
    <t>https://youtu.be/jDI3DPU9Yro</t>
  </si>
  <si>
    <t>https://youtu.be/loTGllnkFxI</t>
  </si>
  <si>
    <t>https://youtu.be/QIjX7UgFbTc</t>
  </si>
  <si>
    <t>https://youtu.be/P0TBjSc8r9c</t>
  </si>
  <si>
    <t>https://youtu.be/owfRyZpPUD8</t>
  </si>
  <si>
    <t>https://youtu.be/yOXTbUawaXU</t>
  </si>
  <si>
    <t>https://youtu.be/oECgaLTP-XM</t>
  </si>
  <si>
    <t>https://youtu.be/gYOHHokQ3-U</t>
  </si>
  <si>
    <t>https://youtu.be/K9_yVSR_gYo</t>
  </si>
  <si>
    <t>https://youtu.be/wNYqDaIb7Xk</t>
  </si>
  <si>
    <t>https://youtu.be/z56Q9_q8h-g</t>
  </si>
  <si>
    <t>https://youtu.be/PBKPucgtyLo</t>
  </si>
  <si>
    <t>https://youtu.be/0od3d7xrBig</t>
  </si>
  <si>
    <t>https://youtu.be/efioRXTfTDU</t>
  </si>
  <si>
    <t>https://youtu.be/f1hxY48ApUo</t>
  </si>
  <si>
    <t>https://youtu.be/ddq-ma7E4TQ</t>
  </si>
  <si>
    <t>https://youtu.be/-UTPeq8QGRU</t>
  </si>
  <si>
    <t>https://youtu.be/BR9_XfCAvN0</t>
  </si>
  <si>
    <t>https://youtu.be/qw5Dss9Dtnc</t>
  </si>
  <si>
    <t>https://youtu.be/PxIM9K8KUeU</t>
  </si>
  <si>
    <t>https://youtu.be/o1rL69Nd_S0</t>
  </si>
  <si>
    <t>https://youtu.be/dbTBmRPZUBs</t>
  </si>
  <si>
    <t>https://youtu.be/hZM-rpAcBVQ</t>
  </si>
  <si>
    <t>https://youtu.be/QMK1Zjqna2o</t>
  </si>
  <si>
    <t>https://youtu.be/xlaQY8wZK1M</t>
  </si>
  <si>
    <t>https://youtu.be/XFbZ_GZ5zzk</t>
  </si>
  <si>
    <t>https://youtu.be/NmGhd29_iGg</t>
  </si>
  <si>
    <t>https://youtu.be/G7Xh0pKZCMo</t>
  </si>
  <si>
    <t>https://youtu.be/0DmD4XBGVsE</t>
  </si>
  <si>
    <t>https://youtu.be/-C3P2Cf6h9M</t>
  </si>
  <si>
    <t>https://youtu.be/DosIPbYAhxw</t>
  </si>
  <si>
    <t>https://youtu.be/knSvxrEykKw</t>
  </si>
  <si>
    <t>https://youtu.be/1ATQchDAFTg</t>
  </si>
  <si>
    <t>https://youtu.be/dCtHHm4_siY</t>
  </si>
  <si>
    <t>https://youtu.be/5xYuAKWZaRc</t>
  </si>
  <si>
    <t>https://youtu.be/M9PC__p9p2w</t>
  </si>
  <si>
    <t>https://youtu.be/kG1Q0OYK8pQ</t>
  </si>
  <si>
    <t>https://youtu.be/J46dlhOv3as</t>
  </si>
  <si>
    <t>https://youtu.be/tiQdkDj1Xgk</t>
  </si>
  <si>
    <t>https://youtu.be/zgIVNVfu-DE</t>
  </si>
  <si>
    <t>https://youtu.be/OCygLF2PY4I</t>
  </si>
  <si>
    <t>https://youtu.be/EIphPIJsITQ</t>
  </si>
  <si>
    <t>https://youtu.be/OS0_r5m4_rY</t>
  </si>
  <si>
    <t>https://youtu.be/AVSFmezmqiQ</t>
  </si>
  <si>
    <t>https://youtu.be/VVjPWgP10Gs</t>
  </si>
  <si>
    <t>https://youtu.be/HTTifSVmbFo</t>
  </si>
  <si>
    <t>https://youtu.be/y3H2jOWlQQI</t>
  </si>
  <si>
    <t>2024YR4-90m-unfragmented-2.6gcc-45deg-1day-17.09kms-y3</t>
  </si>
  <si>
    <t>2024YR4-90m-unfragmented-3.0gcc-45deg-1day-17.09kms-y3</t>
  </si>
  <si>
    <t>https://youtu.be/StyuPQ4Jwe4</t>
  </si>
  <si>
    <t>https://youtu.be/DCHs4wV_TGY</t>
  </si>
  <si>
    <t>https://youtu.be/lMfrEqpv8D4</t>
  </si>
  <si>
    <t>https://youtu.be/aUMPSZaaoVE</t>
  </si>
  <si>
    <t>https://youtu.be/7fhn3Ub4nTk</t>
  </si>
  <si>
    <t>https://youtu.be/f3YzdrgKHN0</t>
  </si>
  <si>
    <t>https://youtu.be/Cz4yxtTl3CY</t>
  </si>
  <si>
    <t>https://youtu.be/wJoMpK6MNIo</t>
  </si>
  <si>
    <t>https://youtu.be/Q-oy2hCw40k</t>
  </si>
  <si>
    <t>https://youtu.be/JwYViI_7i4w</t>
  </si>
  <si>
    <t>2024 PDC25 - 2025 Planetary Defense Conference, Hypothetical Asteroid Impact Scenario - Multiple Sizes</t>
  </si>
  <si>
    <t>PDC2025-50m-1950frag-1.0gcc-69deg-1mps-30day-13.725kms-obs-at-x=0-y3</t>
  </si>
  <si>
    <t>https://youtu.be/QirhFqek_RI</t>
  </si>
  <si>
    <t>https://youtu.be/EAKWZqTCKFI</t>
  </si>
  <si>
    <t>PDC2025-50m-1950frag-1.6gcc-69deg-1mps-30day-13.725kms-obs-at-x=0-y3</t>
  </si>
  <si>
    <t>PDC2025-50m-1950frag-1.8gcc-69deg-1mps-30day-13.725kms-obs-at-x=0-y3</t>
  </si>
  <si>
    <t>PDC2025-50m-1950frag-2.2gcc-69deg-1mps-30day-13.725kms-obs-at-x=0-y3</t>
  </si>
  <si>
    <t>PDC2025-50m-1950frag-2.8gcc-69deg-1mps-30day-13.725kms-obs-at-x=0-y3</t>
  </si>
  <si>
    <t>PDC2025-50m-1950frag-4.0gcc-69deg-1mps-30day-13.725kms-obs-at-x=0-y3</t>
  </si>
  <si>
    <t>PDC2025-50m-1950frag-1.2gcc-69deg-1mps-30day-13.725kms-obs-at-x=0-y3</t>
  </si>
  <si>
    <t>PDC2025-50m-1950frag-1.4gcc-69deg-1mps-30day-13.725kms-obs-at-x=0-y3</t>
  </si>
  <si>
    <t>PDC2025-50m-1950frag-2.0gcc-69deg-1mps-30day-13.725kms-obs-at-x=0-y3</t>
  </si>
  <si>
    <t>PDC2025-50m-1950frag-2.4gcc-69deg-1mps-30day-13.725kms-obs-at-x=0-y3</t>
  </si>
  <si>
    <t>PDC2025-50m-1950frag-2.6gcc-69deg-1mps-30day-13.725kms-obs-at-x=0-y3</t>
  </si>
  <si>
    <t>PDC2025-50m-1950frag-3.0gcc-69deg-1mps-30day-13.725kms-obs-at-x=0-y3</t>
  </si>
  <si>
    <t>PDC2025-50m-1950frag-3.4gcc-69deg-1mps-30day-13.725kms-obs-at-x=0-y3</t>
  </si>
  <si>
    <t>PDC2025-50m-1950frag-3.8gcc-69deg-1mps-30day-13.725kms-obs-at-x=0-y3</t>
  </si>
  <si>
    <t>PDC2025-60m-unfragmented-2.8gcc-69deg-1day-13.725kms-y3-acoustical_scientific_view</t>
  </si>
  <si>
    <t>PDC2025-50m-unfragmented-1.6gcc-69deg-1day-13.725kms-y3-acoustical_scientific_view</t>
  </si>
  <si>
    <t>PDC2025-50m-unfragmented-2.0gcc-69deg-1day-13.725kms-y3-acoustical_scientific_view</t>
  </si>
  <si>
    <t>PDC2025-50m-unfragmented-2.4gcc-69deg-1day-13.725kms-y3-acoustical_scientific_view</t>
  </si>
  <si>
    <t>PDC2025-50m-unfragmented-2.8gcc-69deg-1day-13.725kms-y3-acoustical_scientific_view</t>
  </si>
  <si>
    <t>PDC2025-60m-1950frag-1.0gcc-69deg-1mps-30day-13.725kms-obs-at-x=0-y3</t>
  </si>
  <si>
    <t>PDC2025-60m-1950frag-1.2gcc-69deg-1mps-30day-13.725kms-obs-at-x=0-y3</t>
  </si>
  <si>
    <t>PDC2025-60m-1950frag-1.4gcc-69deg-1mps-30day-13.725kms-obs-at-x=0-y3</t>
  </si>
  <si>
    <t>PDC2025-60m-1950frag-1.6gcc-69deg-1mps-30day-13.725kms-obs-at-x=0-y3</t>
  </si>
  <si>
    <t>PDC2025-60m-1950frag-1.8gcc-69deg-1mps-30day-13.725kms-obs-at-x=0-y3</t>
  </si>
  <si>
    <t>PDC2025-60m-1950frag-2.0gcc-69deg-1mps-30day-13.725kms-obs-at-x=0-y3</t>
  </si>
  <si>
    <t>PDC2025-60m-1950frag-2.2gcc-69deg-1mps-30day-13.725kms-obs-at-x=0-y3</t>
  </si>
  <si>
    <t>PDC2025-60m-1950frag-2.4gcc-69deg-1mps-30day-13.725kms-obs-at-x=0-y3</t>
  </si>
  <si>
    <t>PDC2025-60m-1950frag-2.6gcc-69deg-1mps-30day-13.725kms-obs-at-x=0-y3</t>
  </si>
  <si>
    <t>PDC2025-60m-1950frag-2.8gcc-69deg-1mps-30day-13.725kms-obs-at-x=0-y3</t>
  </si>
  <si>
    <t>PDC2025-60m-1950frag-3.0gcc-69deg-1mps-30day-13.725kms-obs-at-x=0-y3</t>
  </si>
  <si>
    <t>PDC2025-60m-1950frag-3.4gcc-69deg-1mps-30day-13.725kms-obs-at-x=0-y3</t>
  </si>
  <si>
    <t>PDC2025-60m-1950frag-3.8gcc-69deg-1mps-30day-13.725kms-obs-at-x=0-y3</t>
  </si>
  <si>
    <t>PDC2025-60m-1950frag-4.0gcc-69deg-1mps-30day-13.725kms-obs-at-x=0-y3</t>
  </si>
  <si>
    <t>PDC2025-60m-unfragmented-1.6gcc-69deg-1day-13.725kms-y3-acoustical_scientific_view</t>
  </si>
  <si>
    <t>PDC2025-60m-unfragmented-2.0gcc-69deg-1day-13.725kms-y3-acoustical_scientific_view</t>
  </si>
  <si>
    <t>PDC2025-60m-unfragmented-2.4gcc-69deg-1day-13.725kms-y3-acoustical_scientific_view</t>
  </si>
  <si>
    <t>PDC2025-70m-1950frag-1.0gcc-69deg-1mps-30day-13.725kms-obs-at-x=0-y3</t>
  </si>
  <si>
    <t>PDC2025-70m-1950frag-1.2gcc-69deg-1mps-30day-13.725kms-obs-at-x=0-y3</t>
  </si>
  <si>
    <t>PDC2025-70m-1950frag-1.4gcc-69deg-1mps-30day-13.725kms-obs-at-x=0-y3</t>
  </si>
  <si>
    <t>PDC2025-70m-1950frag-1.6gcc-69deg-1mps-30day-13.725kms-obs-at-x=0-y3</t>
  </si>
  <si>
    <t>PDC2025-70m-1950frag-1.8gcc-69deg-1mps-30day-13.725kms-obs-at-x=0-y3</t>
  </si>
  <si>
    <t>PDC2025-70m-1950frag-2.0gcc-69deg-1mps-30day-13.725kms-obs-at-x=0-y3</t>
  </si>
  <si>
    <t>PDC2025-70m-1950frag-2.2gcc-69deg-1mps-30day-13.725kms-obs-at-x=0-y3</t>
  </si>
  <si>
    <t>PDC2025-70m-1950frag-2.4gcc-69deg-1mps-30day-13.725kms-obs-at-x=0-y3</t>
  </si>
  <si>
    <t>PDC2025-70m-1950frag-2.6gcc-69deg-1mps-30day-13.725kms-obs-at-x=0-y3</t>
  </si>
  <si>
    <t>PDC2025-70m-1950frag-2.8gcc-69deg-1mps-30day-13.725kms-obs-at-x=0-y3</t>
  </si>
  <si>
    <t>PDC2025-70m-1950frag-3.0gcc-69deg-1mps-30day-13.725kms-obs-at-x=0-y3</t>
  </si>
  <si>
    <t>PDC2025-70m-1950frag-3.4gcc-69deg-1mps-30day-13.725kms-obs-at-x=0-y3</t>
  </si>
  <si>
    <t>PDC2025-70m-1950frag-3.8gcc-69deg-1mps-30day-13.725kms-obs-at-x=0-y3</t>
  </si>
  <si>
    <t>PDC2025-70m-1950frag-4.0gcc-69deg-1mps-30day-13.725kms-obs-at-x=0-y3</t>
  </si>
  <si>
    <t>PDC2025-70m-unfragmented-1.6gcc-69deg-1day-13.725kms-y3-acoustical_scientific_view</t>
  </si>
  <si>
    <t>PDC2025-70m-unfragmented-2.0gcc-69deg-1day-13.725kms-y3-acoustical_scientific_view</t>
  </si>
  <si>
    <t>PDC2025-70m-unfragmented-2.4gcc-69deg-1day-13.725kms-y3-acoustical_scientific_view</t>
  </si>
  <si>
    <t>PDC2025-70m-unfragmented-2.8gcc-69deg-1day-13.725kms-y3-acoustical_scientific_view</t>
  </si>
  <si>
    <t>PDC2025-80m-1950frag-1.0gcc-69deg-1mps-30day-13.725kms-obs-at-x=0-y3</t>
  </si>
  <si>
    <t>PDC2025-80m-1950frag-1.2gcc-69deg-1mps-30day-13.725kms-obs-at-x=0-y3</t>
  </si>
  <si>
    <t>PDC2025-80m-1950frag-1.4gcc-69deg-1mps-30day-13.725kms-obs-at-x=0-y3</t>
  </si>
  <si>
    <t>PDC2025-80m-1950frag-1.6gcc-69deg-1mps-30day-13.725kms-obs-at-x=0-y3</t>
  </si>
  <si>
    <t>PDC2025-80m-1950frag-1.8gcc-69deg-1mps-30day-13.725kms-obs-at-x=0-y3</t>
  </si>
  <si>
    <t>PDC2025-80m-1950frag-2.0gcc-69deg-1mps-30day-13.725kms-obs-at-x=0-y3</t>
  </si>
  <si>
    <t>PDC2025-80m-1950frag-2.2gcc-69deg-1mps-30day-13.725kms-obs-at-x=0-y3</t>
  </si>
  <si>
    <t>PDC2025-80m-1950frag-2.4gcc-69deg-1mps-30day-13.725kms-obs-at-x=0-y3</t>
  </si>
  <si>
    <t>PDC2025-80m-1950frag-2.6gcc-69deg-1mps-30day-13.725kms-obs-at-x=0-y3</t>
  </si>
  <si>
    <t>PDC2025-80m-1950frag-2.8gcc-69deg-1mps-30day-13.725kms-obs-at-x=0-y3</t>
  </si>
  <si>
    <t>PDC2025-80m-1950frag-3.0gcc-69deg-1mps-30day-13.725kms-obs-at-x=0-y3</t>
  </si>
  <si>
    <t>PDC2025-80m-1950frag-3.4gcc-69deg-1mps-30day-13.725kms-obs-at-x=0-y3</t>
  </si>
  <si>
    <t>PDC2025-80m-1950frag-3.8gcc-69deg-1mps-30day-13.725kms-obs-at-x=0-y3</t>
  </si>
  <si>
    <t>PDC2025-80m-1950frag-4.0gcc-69deg-1mps-30day-13.725kms-obs-at-x=0-y3</t>
  </si>
  <si>
    <t>PDC2025-80m-unfragmented-1.6gcc-69deg-1day-13.725kms-y3-acoustical_scientific_view</t>
  </si>
  <si>
    <t>PDC2025-80m-unfragmented-2.0gcc-69deg-1day-13.725kms-y3-acoustical_scientific_view</t>
  </si>
  <si>
    <t>PDC2025-80m-unfragmented-2.4gcc-69deg-1day-13.725kms-y3-acoustical_scientific_view</t>
  </si>
  <si>
    <t>PDC2025-80m-unfragmented-2.8gcc-69deg-1day-13.725kms-y3-acoustical_scientific_view</t>
  </si>
  <si>
    <t>PDC2025-90m-1950frag-1.0gcc-69deg-1mps-30day-13.725kms-obs-at-x=0-y3</t>
  </si>
  <si>
    <t>PDC2025-90m-1950frag-1.2gcc-69deg-1mps-30day-13.725kms-obs-at-x=0-y3</t>
  </si>
  <si>
    <t>PDC2025-90m-1950frag-1.4gcc-69deg-1mps-30day-13.725kms-obs-at-x=0-y3</t>
  </si>
  <si>
    <t>PDC2025-90m-1950frag-1.6gcc-69deg-1mps-30day-13.725kms-obs-at-x=0-y3</t>
  </si>
  <si>
    <t>PDC2025-90m-1950frag-1.8gcc-69deg-1mps-30day-13.725kms-obs-at-x=0-y3</t>
  </si>
  <si>
    <t>PDC2025-90m-1950frag-2.0gcc-69deg-1mps-30day-13.725kms-obs-at-x=0-y3</t>
  </si>
  <si>
    <t>PDC2025-90m-1950frag-2.2gcc-69deg-1mps-30day-13.725kms-obs-at-x=0-y3</t>
  </si>
  <si>
    <t>PDC2025-90m-1950frag-2.4gcc-69deg-1mps-30day-13.725kms-obs-at-x=0-y3</t>
  </si>
  <si>
    <t>PDC2025-90m-1950frag-2.6gcc-69deg-1mps-30day-13.725kms-obs-at-x=0-y3</t>
  </si>
  <si>
    <t>PDC2025-90m-1950frag-2.8gcc-69deg-1mps-30day-13.725kms-obs-at-x=0-y3</t>
  </si>
  <si>
    <t>PDC2025-90m-1950frag-3.0gcc-69deg-1mps-30day-13.725kms-obs-at-x=0-y3</t>
  </si>
  <si>
    <t>PDC2025-90m-1950frag-3.4gcc-69deg-1mps-30day-13.725kms-obs-at-x=0-y3</t>
  </si>
  <si>
    <t>PDC2025-90m-1950frag-3.8gcc-69deg-1mps-30day-13.725kms-obs-at-x=0-y3</t>
  </si>
  <si>
    <t>PDC2025-90m-1950frag-4.0gcc-69deg-1mps-30day-13.725kms-obs-at-x=0-y3</t>
  </si>
  <si>
    <t>PDC2025-90m-unfragmented-1.6gcc-69deg-1day-13.725kms-y3-acoustical_scientific_view</t>
  </si>
  <si>
    <t>PDC2025-90m-unfragmented-2.0gcc-69deg-1day-13.725kms-y3-acoustical_scientific_view</t>
  </si>
  <si>
    <t>PDC2025-90m-unfragmented-2.4gcc-69deg-1day-13.725kms-y3-acoustical_scientific_view</t>
  </si>
  <si>
    <t>PDC2025-90m-unfragmented-2.8gcc-69deg-1day-13.725kms-y3-acoustical_scientific_view</t>
  </si>
  <si>
    <t>PDC2025-100m-1950frag-1.0gcc-69deg-1mps-30day-13.725kms-obs-at-x=0-y3</t>
  </si>
  <si>
    <t>PDC2025-100m-1950frag-1.2gcc-69deg-1mps-30day-13.725kms-obs-at-x=0-y3</t>
  </si>
  <si>
    <t>PDC2025-100m-1950frag-1.4gcc-69deg-1mps-30day-13.725kms-obs-at-x=0-y3</t>
  </si>
  <si>
    <t>PDC2025-100m-1950frag-1.6gcc-69deg-1mps-30day-13.725kms-obs-at-x=0-y3</t>
  </si>
  <si>
    <t>PDC2025-100m-1950frag-1.8gcc-69deg-1mps-30day-13.725kms-obs-at-x=0-y3</t>
  </si>
  <si>
    <t>PDC2025-100m-1950frag-2.0gcc-69deg-1mps-30day-13.725kms-obs-at-x=0-y3</t>
  </si>
  <si>
    <t>PDC2025-100m-1950frag-2.2gcc-69deg-1mps-30day-13.725kms-obs-at-x=0-y3</t>
  </si>
  <si>
    <t>PDC2025-100m-1950frag-2.4gcc-69deg-1mps-30day-13.725kms-obs-at-x=0-y3</t>
  </si>
  <si>
    <t>PDC2025-100m-1950frag-2.6gcc-69deg-1mps-30day-13.725kms-obs-at-x=0-y3</t>
  </si>
  <si>
    <t>PDC2025-100m-1950frag-2.8gcc-69deg-1mps-30day-13.725kms-obs-at-x=0-y3</t>
  </si>
  <si>
    <t>PDC2025-100m-1950frag-3.0gcc-69deg-1mps-30day-13.725kms-obs-at-x=0-y3</t>
  </si>
  <si>
    <t>PDC2025-100m-1950frag-3.4gcc-69deg-1mps-30day-13.725kms-obs-at-x=0-y3</t>
  </si>
  <si>
    <t>PDC2025-100m-1950frag-3.8gcc-69deg-1mps-30day-13.725kms-obs-at-x=0-y3</t>
  </si>
  <si>
    <t>PDC2025-100m-1950frag-4.0gcc-69deg-1mps-30day-13.725kms-obs-at-x=0-y3</t>
  </si>
  <si>
    <t>PDC2025-110m-1950frag-1.0gcc-69deg-1mps-30day-13.725kms-obs-at-x=0-y3</t>
  </si>
  <si>
    <t>PDC2025-110m-1950frag-1.2gcc-69deg-1mps-30day-13.725kms-obs-at-x=0-y3</t>
  </si>
  <si>
    <t>PDC2025-110m-1950frag-1.4gcc-69deg-1mps-30day-13.725kms-obs-at-x=0-y3</t>
  </si>
  <si>
    <t>PDC2025-110m-1950frag-1.6gcc-69deg-1mps-30day-13.725kms-obs-at-x=0-y3</t>
  </si>
  <si>
    <t>PDC2025-110m-1950frag-1.8gcc-69deg-1mps-30day-13.725kms-obs-at-x=0-y3</t>
  </si>
  <si>
    <t>PDC2025-110m-1950frag-2.0gcc-69deg-1mps-30day-13.725kms-obs-at-x=0-y3</t>
  </si>
  <si>
    <t>PDC2025-110m-1950frag-2.2gcc-69deg-1mps-30day-13.725kms-obs-at-x=0-y3</t>
  </si>
  <si>
    <t>PDC2025-110m-1950frag-2.4gcc-69deg-1mps-30day-13.725kms-obs-at-x=0-y3</t>
  </si>
  <si>
    <t>PDC2025-110m-1950frag-2.6gcc-69deg-1mps-30day-13.725kms-obs-at-x=0-y3</t>
  </si>
  <si>
    <t>PDC2025-110m-1950frag-2.8gcc-69deg-1mps-30day-13.725kms-obs-at-x=0-y3</t>
  </si>
  <si>
    <t>PDC2025-110m-1950frag-3.0gcc-69deg-1mps-30day-13.725kms-obs-at-x=0-y3</t>
  </si>
  <si>
    <t>PDC2025-110m-1950frag-3.4gcc-69deg-1mps-30day-13.725kms-obs-at-x=0-y3</t>
  </si>
  <si>
    <t>PDC2025-110m-1950frag-3.8gcc-69deg-1mps-30day-13.725kms-obs-at-x=0-y3</t>
  </si>
  <si>
    <t>PDC2025-110m-1950frag-4.0gcc-69deg-1mps-30day-13.725kms-obs-at-x=0-y3</t>
  </si>
  <si>
    <t>PDC2025-120m-1950frag-1.0gcc-69deg-1mps-30day-13.725kms-obs-at-x=0-y3</t>
  </si>
  <si>
    <t>PDC2025-120m-1950frag-1.2gcc-69deg-1mps-30day-13.725kms-obs-at-x=0-y3</t>
  </si>
  <si>
    <t>PDC2025-120m-1950frag-1.4gcc-69deg-1mps-30day-13.725kms-obs-at-x=0-y3</t>
  </si>
  <si>
    <t>PDC2025-120m-1950frag-1.6gcc-69deg-1mps-30day-13.725kms-obs-at-x=0-y3</t>
  </si>
  <si>
    <t>PDC2025-120m-1950frag-1.8gcc-69deg-1mps-30day-13.725kms-obs-at-x=0-y3</t>
  </si>
  <si>
    <t>PDC2025-120m-1950frag-2.0gcc-69deg-1mps-30day-13.725kms-obs-at-x=0-y3</t>
  </si>
  <si>
    <t>PDC2025-120m-1950frag-2.2gcc-69deg-1mps-30day-13.725kms-obs-at-x=0-y3</t>
  </si>
  <si>
    <t>PDC2025-120m-1950frag-2.4gcc-69deg-1mps-30day-13.725kms-obs-at-x=0-y3</t>
  </si>
  <si>
    <t>PDC2025-120m-1950frag-2.6gcc-69deg-1mps-30day-13.725kms-obs-at-x=0-y3</t>
  </si>
  <si>
    <t>PDC2025-120m-1950frag-2.8gcc-69deg-1mps-30day-13.725kms-obs-at-x=0-y3</t>
  </si>
  <si>
    <t>PDC2025-120m-1950frag-3.0gcc-69deg-1mps-30day-13.725kms-obs-at-x=0-y3</t>
  </si>
  <si>
    <t>PDC2025-120m-1950frag-3.4gcc-69deg-1mps-30day-13.725kms-obs-at-x=0-y3</t>
  </si>
  <si>
    <t>PDC2025-120m-1950frag-3.8gcc-69deg-1mps-30day-13.725kms-obs-at-x=0-y3</t>
  </si>
  <si>
    <t>PDC2025-120m-1950frag-4.0gcc-69deg-1mps-30day-13.725kms-obs-at-x=0-y3</t>
  </si>
  <si>
    <t>PDC2025-130m-1950frag-1.0gcc-69deg-1mps-30day-13.725kms-obs-at-x=0-y3</t>
  </si>
  <si>
    <t>PDC2025-130m-1950frag-1.2gcc-69deg-1mps-30day-13.725kms-obs-at-x=0-y3</t>
  </si>
  <si>
    <t>PDC2025-130m-1950frag-1.4gcc-69deg-1mps-30day-13.725kms-obs-at-x=0-y3</t>
  </si>
  <si>
    <t>PDC2025-130m-1950frag-1.6gcc-69deg-1mps-30day-13.725kms-obs-at-x=0-y3</t>
  </si>
  <si>
    <t>PDC2025-130m-1950frag-1.8gcc-69deg-1mps-30day-13.725kms-obs-at-x=0-y3</t>
  </si>
  <si>
    <t>PDC2025-130m-1950frag-2.0gcc-69deg-1mps-30day-13.725kms-obs-at-x=0-y3</t>
  </si>
  <si>
    <t>PDC2025-130m-1950frag-2.2gcc-69deg-1mps-30day-13.725kms-obs-at-x=0-y3</t>
  </si>
  <si>
    <t>PDC2025-130m-1950frag-2.4gcc-69deg-1mps-30day-13.725kms-obs-at-x=0-y3</t>
  </si>
  <si>
    <t>PDC2025-130m-1950frag-2.6gcc-69deg-1mps-30day-13.725kms-obs-at-x=0-y3</t>
  </si>
  <si>
    <t>PDC2025-130m-1950frag-2.8gcc-69deg-1mps-30day-13.725kms-obs-at-x=0-y3</t>
  </si>
  <si>
    <t>PDC2025-130m-1950frag-3.0gcc-69deg-1mps-30day-13.725kms-obs-at-x=0-y3</t>
  </si>
  <si>
    <t>PDC2025-130m-1950frag-3.4gcc-69deg-1mps-30day-13.725kms-obs-at-x=0-y3</t>
  </si>
  <si>
    <t>PDC2025-130m-1950frag-3.8gcc-69deg-1mps-30day-13.725kms-obs-at-x=0-y3</t>
  </si>
  <si>
    <t>PDC2025-130m-1950frag-4.0gcc-69deg-1mps-30day-13.725kms-obs-at-x=0-y3</t>
  </si>
  <si>
    <t>PDC2025-140m-1950frag-1.0gcc-69deg-1mps-30day-13.725kms-obs-at-x=0-y3</t>
  </si>
  <si>
    <t>PDC2025-140m-1950frag-1.2gcc-69deg-1mps-30day-13.725kms-obs-at-x=0-y3</t>
  </si>
  <si>
    <t>PDC2025-140m-1950frag-1.4gcc-69deg-1mps-30day-13.725kms-obs-at-x=0-y3</t>
  </si>
  <si>
    <t>PDC2025-140m-1950frag-1.6gcc-69deg-1mps-30day-13.725kms-obs-at-x=0-y3</t>
  </si>
  <si>
    <t>PDC2025-140m-1950frag-1.8gcc-69deg-1mps-30day-13.725kms-obs-at-x=0-y3</t>
  </si>
  <si>
    <t>PDC2025-140m-1950frag-2.0gcc-69deg-1mps-30day-13.725kms-obs-at-x=0-y3</t>
  </si>
  <si>
    <t>PDC2025-140m-1950frag-2.2gcc-69deg-1mps-30day-13.725kms-obs-at-x=0-y3</t>
  </si>
  <si>
    <t>PDC2025-140m-1950frag-2.4gcc-69deg-1mps-30day-13.725kms-obs-at-x=0-y3</t>
  </si>
  <si>
    <t>PDC2025-140m-1950frag-2.6gcc-69deg-1mps-30day-13.725kms-obs-at-x=0-y3</t>
  </si>
  <si>
    <t>PDC2025-140m-1950frag-2.8gcc-69deg-1mps-30day-13.725kms-obs-at-x=0-y3</t>
  </si>
  <si>
    <t>PDC2025-140m-1950frag-3.0gcc-69deg-1mps-30day-13.725kms-obs-at-x=0-y3</t>
  </si>
  <si>
    <t>PDC2025-140m-1950frag-3.4gcc-69deg-1mps-30day-13.725kms-obs-at-x=0-y3</t>
  </si>
  <si>
    <t>PDC2025-140m-1950frag-3.8gcc-69deg-1mps-30day-13.725kms-obs-at-x=0-y3</t>
  </si>
  <si>
    <t>PDC2025-140m-1950frag-4.0gcc-69deg-1mps-30day-13.725kms-obs-at-x=0-y3</t>
  </si>
  <si>
    <t>PDC2025-150m-1950frag-1.0gcc-69deg-1mps-30day-13.725kms-obs-at-x=0-y3</t>
  </si>
  <si>
    <t>PDC2025-150m-1950frag-1.2gcc-69deg-1mps-30day-13.725kms-obs-at-x=0-y3</t>
  </si>
  <si>
    <t>PDC2025-150m-1950frag-1.4gcc-69deg-1mps-30day-13.725kms-obs-at-x=0-y3</t>
  </si>
  <si>
    <t>PDC2025-150m-1950frag-1.6gcc-69deg-1mps-30day-13.725kms-obs-at-x=0-y3</t>
  </si>
  <si>
    <t>PDC2025-150m-1950frag-1.8gcc-69deg-1mps-30day-13.725kms-obs-at-x=0-y3</t>
  </si>
  <si>
    <t>PDC2025-150m-1950frag-2.0gcc-69deg-1mps-30day-13.725kms-obs-at-x=0-y3</t>
  </si>
  <si>
    <t>PDC2025-150m-1950frag-2.2gcc-69deg-1mps-30day-13.725kms-obs-at-x=0-y3</t>
  </si>
  <si>
    <t>PDC2025-150m-1950frag-2.4gcc-69deg-1mps-30day-13.725kms-obs-at-x=0-y3</t>
  </si>
  <si>
    <t>PDC2025-150m-1950frag-2.6gcc-69deg-1mps-30day-13.725kms-obs-at-x=0-y3</t>
  </si>
  <si>
    <t>PDC2025-150m-1950frag-2.8gcc-69deg-1mps-30day-13.725kms-obs-at-x=0-y3</t>
  </si>
  <si>
    <t>PDC2025-150m-1950frag-3.0gcc-69deg-1mps-30day-13.725kms-obs-at-x=0-y3</t>
  </si>
  <si>
    <t>PDC2025-150m-1950frag-3.4gcc-69deg-1mps-30day-13.725kms-obs-at-x=0-y3</t>
  </si>
  <si>
    <t>PDC2025-150m-1950frag-3.8gcc-69deg-1mps-30day-13.725kms-obs-at-x=0-y3</t>
  </si>
  <si>
    <t>PDC2025-150m-1950frag-4.0gcc-69deg-1mps-30day-13.725kms-obs-at-x=0-y3</t>
  </si>
  <si>
    <t>PDC2025-160m-1950frag-1.0gcc-69deg-1mps-30day-13.725kms-obs-at-x=0-y3</t>
  </si>
  <si>
    <t>PDC2025-160m-1950frag-1.2gcc-69deg-1mps-30day-13.725kms-obs-at-x=0-y3</t>
  </si>
  <si>
    <t>PDC2025-160m-1950frag-1.4gcc-69deg-1mps-30day-13.725kms-obs-at-x=0-y3</t>
  </si>
  <si>
    <t>PDC2025-160m-1950frag-1.6gcc-69deg-1mps-30day-13.725kms-obs-at-x=0-y3</t>
  </si>
  <si>
    <t>PDC2025-160m-1950frag-1.8gcc-69deg-1mps-30day-13.725kms-obs-at-x=0-y3</t>
  </si>
  <si>
    <t>PDC2025-160m-1950frag-2.0gcc-69deg-1mps-30day-13.725kms-obs-at-x=0-y3</t>
  </si>
  <si>
    <t>PDC2025-160m-1950frag-2.2gcc-69deg-1mps-30day-13.725kms-obs-at-x=0-y3</t>
  </si>
  <si>
    <t>PDC2025-160m-1950frag-2.4gcc-69deg-1mps-30day-13.725kms-obs-at-x=0-y3</t>
  </si>
  <si>
    <t>PDC2025-160m-1950frag-2.6gcc-69deg-1mps-30day-13.725kms-obs-at-x=0-y3</t>
  </si>
  <si>
    <t>PDC2025-160m-1950frag-2.8gcc-69deg-1mps-30day-13.725kms-obs-at-x=0-y3</t>
  </si>
  <si>
    <t>PDC2025-160m-1950frag-3.0gcc-69deg-1mps-30day-13.725kms-obs-at-x=0-y3</t>
  </si>
  <si>
    <t>PDC2025-160m-1950frag-3.4gcc-69deg-1mps-30day-13.725kms-obs-at-x=0-y3</t>
  </si>
  <si>
    <t>PDC2025-160m-1950frag-3.8gcc-69deg-1mps-30day-13.725kms-obs-at-x=0-y3</t>
  </si>
  <si>
    <t>PDC2025-160m-1950frag-4.0gcc-69deg-1mps-30day-13.725kms-obs-at-x=0-y3</t>
  </si>
  <si>
    <t>PDC2025-200m-1950frag-1.0gcc-69deg-1mps-30day-13.725kms-obs-at-x=0-y3</t>
  </si>
  <si>
    <t>PDC2025-200m-1950frag-1.2gcc-69deg-1mps-30day-13.725kms-obs-at-x=0-y3</t>
  </si>
  <si>
    <t>PDC2025-200m-1950frag-1.4gcc-69deg-1mps-30day-13.725kms-obs-at-x=0-y3</t>
  </si>
  <si>
    <t>PDC2025-200m-1950frag-1.6gcc-69deg-1mps-30day-13.725kms-obs-at-x=0-y3</t>
  </si>
  <si>
    <t>PDC2025-200m-1950frag-1.8gcc-69deg-1mps-30day-13.725kms-obs-at-x=0-y3</t>
  </si>
  <si>
    <t>PDC2025-200m-1950frag-2.0gcc-69deg-1mps-30day-13.725kms-obs-at-x=0-y3</t>
  </si>
  <si>
    <t>PDC2025-200m-1950frag-2.2gcc-69deg-1mps-30day-13.725kms-obs-at-x=0-y3</t>
  </si>
  <si>
    <t>PDC2025-200m-1950frag-2.4gcc-69deg-1mps-30day-13.725kms-obs-at-x=0-y3</t>
  </si>
  <si>
    <t>PDC2025-200m-1950frag-2.6gcc-69deg-1mps-30day-13.725kms-obs-at-x=0-y3</t>
  </si>
  <si>
    <t>PDC2025-200m-1950frag-2.8gcc-69deg-1mps-30day-13.725kms-obs-at-x=0-y3</t>
  </si>
  <si>
    <t>PDC2025-200m-1950frag-3.0gcc-69deg-1mps-30day-13.725kms-obs-at-x=0-y3</t>
  </si>
  <si>
    <t>PDC2025-200m-1950frag-3.4gcc-69deg-1mps-30day-13.725kms-obs-at-x=0-y3</t>
  </si>
  <si>
    <t>PDC2025-200m-1950frag-3.8gcc-69deg-1mps-30day-13.725kms-obs-at-x=0-y3</t>
  </si>
  <si>
    <t>PDC2025-200m-1950frag-4.0gcc-69deg-1mps-30day-13.725kms-obs-at-x=0-y3</t>
  </si>
  <si>
    <t>PDC2025-240m-1950frag-1.0gcc-69deg-1mps-30day-13.725kms-obs-at-x=0-y3</t>
  </si>
  <si>
    <t>PDC2025-240m-1950frag-1.2gcc-69deg-1mps-30day-13.725kms-obs-at-x=0-y3</t>
  </si>
  <si>
    <t>PDC2025-240m-1950frag-1.4gcc-69deg-1mps-30day-13.725kms-obs-at-x=0-y3</t>
  </si>
  <si>
    <t>PDC2025-240m-1950frag-1.6gcc-69deg-1mps-30day-13.725kms-obs-at-x=0-y3</t>
  </si>
  <si>
    <t>PDC2025-240m-1950frag-1.8gcc-69deg-1mps-30day-13.725kms-obs-at-x=0-y3</t>
  </si>
  <si>
    <t>PDC2025-240m-1950frag-2.0gcc-69deg-1mps-30day-13.725kms-obs-at-x=0-y3</t>
  </si>
  <si>
    <t>PDC2025-240m-1950frag-2.2gcc-69deg-1mps-30day-13.725kms-obs-at-x=0-y3</t>
  </si>
  <si>
    <t>PDC2025-240m-1950frag-2.4gcc-69deg-1mps-30day-13.725kms-obs-at-x=0-y3</t>
  </si>
  <si>
    <t>PDC2025-240m-1950frag-2.6gcc-69deg-1mps-30day-13.725kms-obs-at-x=0-y3</t>
  </si>
  <si>
    <t>PDC2025-240m-1950frag-2.8gcc-69deg-1mps-30day-13.725kms-obs-at-x=0-y3</t>
  </si>
  <si>
    <t>PDC2025-240m-1950frag-3.0gcc-69deg-1mps-30day-13.725kms-obs-at-x=0-y3</t>
  </si>
  <si>
    <t>PDC2025-240m-1950frag-3.4gcc-69deg-1mps-30day-13.725kms-obs-at-x=0-y3</t>
  </si>
  <si>
    <t>PDC2025-240m-1950frag-3.8gcc-69deg-1mps-30day-13.725kms-obs-at-x=0-y3</t>
  </si>
  <si>
    <t>PDC2025-240m-1950frag-4.0gcc-69deg-1mps-30day-13.725kms-obs-at-x=0-y3</t>
  </si>
  <si>
    <t>PDC2025-280m-1950frag-1.0gcc-69deg-1mps-30day-13.725kms-obs-at-x=0-y3</t>
  </si>
  <si>
    <t>PDC2025-280m-1950frag-1.2gcc-69deg-1mps-30day-13.725kms-obs-at-x=0-y3</t>
  </si>
  <si>
    <t>PDC2025-280m-1950frag-1.4gcc-69deg-1mps-30day-13.725kms-obs-at-x=0-y3</t>
  </si>
  <si>
    <t>PDC2025-280m-1950frag-1.6gcc-69deg-1mps-30day-13.725kms-obs-at-x=0-y3</t>
  </si>
  <si>
    <t>PDC2025-280m-1950frag-1.8gcc-69deg-1mps-30day-13.725kms-obs-at-x=0-y3</t>
  </si>
  <si>
    <t>PDC2025-280m-1950frag-2.0gcc-69deg-1mps-30day-13.725kms-obs-at-x=0-y3</t>
  </si>
  <si>
    <t>PDC2025-280m-1950frag-2.2gcc-69deg-1mps-30day-13.725kms-obs-at-x=0-y3</t>
  </si>
  <si>
    <t>PDC2025-280m-1950frag-2.4gcc-69deg-1mps-30day-13.725kms-obs-at-x=0-y3</t>
  </si>
  <si>
    <t>PDC2025-280m-1950frag-2.6gcc-69deg-1mps-30day-13.725kms-obs-at-x=0-y3</t>
  </si>
  <si>
    <t>PDC2025-280m-1950frag-2.8gcc-69deg-1mps-30day-13.725kms-obs-at-x=0-y3</t>
  </si>
  <si>
    <t>PDC2025-280m-1950frag-3.0gcc-69deg-1mps-30day-13.725kms-obs-at-x=0-y3</t>
  </si>
  <si>
    <t>PDC2025-280m-1950frag-3.4gcc-69deg-1mps-30day-13.725kms-obs-at-x=0-y3</t>
  </si>
  <si>
    <t>PDC2025-280m-1950frag-3.8gcc-69deg-1mps-30day-13.725kms-obs-at-x=0-y3</t>
  </si>
  <si>
    <t>PDC2025-280m-1950frag-4.0gcc-69deg-1mps-30day-13.725kms-obs-at-x=0-y3</t>
  </si>
  <si>
    <t>https://youtu.be/sbsA0Zzhnns</t>
  </si>
  <si>
    <t>https://youtu.be/bUqWG_1o46Y</t>
  </si>
  <si>
    <t>https://youtu.be/Ptauvk1hlHI</t>
  </si>
  <si>
    <t>https://youtu.be/HoFmQIS6TQs</t>
  </si>
  <si>
    <t>https://youtu.be/_Q8xOVGVdkE</t>
  </si>
  <si>
    <t>https://youtu.be/G_tu2pDG6Gc</t>
  </si>
  <si>
    <t>https://youtu.be/LwJ4vgbawxw</t>
  </si>
  <si>
    <t>https://youtu.be/I54PsLIS9uM</t>
  </si>
  <si>
    <t>https://youtu.be/Fs8bUGZAU2s</t>
  </si>
  <si>
    <t>https://youtu.be/ChBexseBG-Y</t>
  </si>
  <si>
    <t>https://youtu.be/aq5Z5RZ08_w</t>
  </si>
  <si>
    <t>https://youtu.be/GWa8FXqSf3k</t>
  </si>
  <si>
    <t>https://youtu.be/Esm5qvR3_h4</t>
  </si>
  <si>
    <t>https://youtu.be/BcsGVkPdths</t>
  </si>
  <si>
    <t>https://youtu.be/3oKTw7YXh38</t>
  </si>
  <si>
    <t>https://youtu.be/4T4OG05Xw3M</t>
  </si>
  <si>
    <t>https://youtu.be/4NdQowdU8X0</t>
  </si>
  <si>
    <t>https://youtu.be/_xltpLRmhqQ</t>
  </si>
  <si>
    <t>https://youtu.be/LQbFVhHlUWQ</t>
  </si>
  <si>
    <t>https://youtu.be/C6dFyf55Ljg</t>
  </si>
  <si>
    <t>https://youtu.be/fxr86IgUV4U</t>
  </si>
  <si>
    <t>https://youtu.be/hcfBXvoEVLc</t>
  </si>
  <si>
    <t>https://youtu.be/YFEy_0fZARE</t>
  </si>
  <si>
    <t>https://youtu.be/aOyh-Non3BE</t>
  </si>
  <si>
    <t>https://youtu.be/_lWmUwYIMaw</t>
  </si>
  <si>
    <t>https://youtu.be/urO9kDks63g</t>
  </si>
  <si>
    <t>https://youtu.be/Ovle9tWd2KQ</t>
  </si>
  <si>
    <t>https://youtu.be/jL0_rXwg0Wg</t>
  </si>
  <si>
    <t>https://youtu.be/m4LjdrWQFg4</t>
  </si>
  <si>
    <t>https://youtu.be/1D7kKRZt7sI</t>
  </si>
  <si>
    <t>https://youtu.be/PONc8LAED8k</t>
  </si>
  <si>
    <t>https://youtu.be/6pk3wSU_lQU</t>
  </si>
  <si>
    <t>https://youtu.be/bnL9kBZqlUE</t>
  </si>
  <si>
    <t>https://youtu.be/ixR4CiRlWPE</t>
  </si>
  <si>
    <t>https://youtu.be/CNQ8ghAA_qM</t>
  </si>
  <si>
    <t>https://youtu.be/fQOj6JFqJlU</t>
  </si>
  <si>
    <t>https://youtu.be/gzjmw2HCedY</t>
  </si>
  <si>
    <t>https://youtu.be/vs2agloh1x0</t>
  </si>
  <si>
    <t>https://youtu.be/2r_FcP4gPRI</t>
  </si>
  <si>
    <t>https://youtu.be/MfxPGMN0Tes</t>
  </si>
  <si>
    <t>https://youtu.be/uc6IMKOQ6FU</t>
  </si>
  <si>
    <t>https://youtu.be/CXhdGDD377I</t>
  </si>
  <si>
    <t>https://youtu.be/WGjxRzz2AOI</t>
  </si>
  <si>
    <t>https://youtu.be/5R1xQ0MZ3Fo</t>
  </si>
  <si>
    <t>https://youtu.be/MvjGuup8t2o</t>
  </si>
  <si>
    <t>https://youtu.be/rgxdq9mtiNo</t>
  </si>
  <si>
    <t>https://youtu.be/_XL89Xl04c4</t>
  </si>
  <si>
    <t>https://youtu.be/6pDpVUfsS08</t>
  </si>
  <si>
    <t>https://youtu.be/054H_WIp3m4</t>
  </si>
  <si>
    <t>https://youtu.be/2eEC9jqUKNM</t>
  </si>
  <si>
    <t>https://youtu.be/oGReRaYGSp0</t>
  </si>
  <si>
    <t>https://youtu.be/tarhOkXgEvw</t>
  </si>
  <si>
    <t>https://youtu.be/YP5vR3qQLaM</t>
  </si>
  <si>
    <t>https://youtu.be/3l6p_2aJEG8</t>
  </si>
  <si>
    <t>https://youtu.be/jKGJZNqSrf0</t>
  </si>
  <si>
    <t>https://youtu.be/6Lre5MK2bmI</t>
  </si>
  <si>
    <t>https://youtu.be/tIFpdBvcWJE</t>
  </si>
  <si>
    <t>https://youtu.be/T3ai2bE0gqo</t>
  </si>
  <si>
    <t>https://youtu.be/nUdZTBsHPlk</t>
  </si>
  <si>
    <t>https://youtu.be/1q3FJAdAQAk</t>
  </si>
  <si>
    <t>https://youtu.be/N8b72aopcKY</t>
  </si>
  <si>
    <t>https://youtu.be/M3AM9NkuGPw</t>
  </si>
  <si>
    <t>https://youtu.be/3uBh33Tm5u4</t>
  </si>
  <si>
    <t>https://youtu.be/gWp4vroSMPQ</t>
  </si>
  <si>
    <t>https://youtu.be/6ih0otAXAZU</t>
  </si>
  <si>
    <t>https://youtu.be/Vh1mHqZ7kWQ</t>
  </si>
  <si>
    <t>https://youtu.be/ntTGrp0_jQI</t>
  </si>
  <si>
    <t>https://youtu.be/dGpLoIuYH80</t>
  </si>
  <si>
    <t>https://youtu.be/Z2F6THnO9R4</t>
  </si>
  <si>
    <t>https://youtu.be/MwFu-wr2SC8</t>
  </si>
  <si>
    <t>https://youtu.be/UwOL3s3NX0g</t>
  </si>
  <si>
    <t>https://youtu.be/GG86FPeFcB8</t>
  </si>
  <si>
    <t>https://youtu.be/0IVRRxedbWU</t>
  </si>
  <si>
    <t>https://youtu.be/T719qRw1ZPo</t>
  </si>
  <si>
    <t>https://youtu.be/LnZIlsb4mqM</t>
  </si>
  <si>
    <t>https://youtu.be/riRSk5U_Ft4</t>
  </si>
  <si>
    <t>https://youtu.be/o81Y_tllQRg</t>
  </si>
  <si>
    <t>https://youtu.be/02upCwsaOqE</t>
  </si>
  <si>
    <t>https://youtu.be/o7fmiJwrDtk</t>
  </si>
  <si>
    <t>https://youtu.be/hEti9sXBBXU</t>
  </si>
  <si>
    <t>https://youtu.be/IIK0YyhTqh4</t>
  </si>
  <si>
    <t>https://youtu.be/KIKjK72fVBE</t>
  </si>
  <si>
    <t>https://youtu.be/kQck4IXSe-E</t>
  </si>
  <si>
    <t>https://youtu.be/vGxiNVo1rHQ</t>
  </si>
  <si>
    <t>https://youtu.be/Tf8x3veBW5g</t>
  </si>
  <si>
    <t>https://youtu.be/8TeqGoeJnv0</t>
  </si>
  <si>
    <t>https://youtu.be/g_gNalRwfyU</t>
  </si>
  <si>
    <t>https://youtu.be/qNeX67hu-uA</t>
  </si>
  <si>
    <t>https://youtu.be/DEgTDH9knKk</t>
  </si>
  <si>
    <t>https://youtu.be/rQ5FPjL32ts</t>
  </si>
  <si>
    <t>https://youtu.be/9vXrnNrGaHM</t>
  </si>
  <si>
    <t>https://youtu.be/wjeM1rChW5c</t>
  </si>
  <si>
    <t>https://youtu.be/GS3M2MwJtgM</t>
  </si>
  <si>
    <t>https://youtu.be/C09ym3tgIyI</t>
  </si>
  <si>
    <t>https://youtu.be/MbtTw462oPQ</t>
  </si>
  <si>
    <t>https://youtu.be/qSkOedPA0_M</t>
  </si>
  <si>
    <t>https://youtu.be/Gs86vUJgL9k</t>
  </si>
  <si>
    <t>https://youtu.be/fS-yEooue6s</t>
  </si>
  <si>
    <t>https://youtu.be/3kt0U0NtkG0</t>
  </si>
  <si>
    <t>https://youtu.be/8ZmnXp2Fmuc</t>
  </si>
  <si>
    <t>https://youtu.be/pWeSK9-Zj7U</t>
  </si>
  <si>
    <t>https://youtu.be/W2GQweNUE-k</t>
  </si>
  <si>
    <t>https://youtu.be/kLaCxKsfras</t>
  </si>
  <si>
    <t>https://youtu.be/S0QHEbcXTBE</t>
  </si>
  <si>
    <t>https://youtu.be/iT7FKbe3384</t>
  </si>
  <si>
    <t>https://youtu.be/zrZeLVv5bzk</t>
  </si>
  <si>
    <t>https://youtu.be/vM6JHMsrUyA</t>
  </si>
  <si>
    <t>https://youtu.be/WEom69l2jYs</t>
  </si>
  <si>
    <t>https://youtu.be/zWLPtMjrMT0</t>
  </si>
  <si>
    <t>https://youtu.be/iJCqoeXKFuI</t>
  </si>
  <si>
    <t>https://youtu.be/AgB0IWtv8U8</t>
  </si>
  <si>
    <t>https://youtu.be/V0-4freA25U</t>
  </si>
  <si>
    <t>https://youtu.be/TDLoTQyPxfM</t>
  </si>
  <si>
    <t>https://youtu.be/50WYX6rGC6c</t>
  </si>
  <si>
    <t>https://youtu.be/H8Cqoah3PsQ</t>
  </si>
  <si>
    <t>https://youtu.be/151xCaIri-E</t>
  </si>
  <si>
    <t>https://youtu.be/r-KoTX-QUYg</t>
  </si>
  <si>
    <t>https://youtu.be/qtYWJfCNZRo</t>
  </si>
  <si>
    <t>https://youtu.be/mTOGpGL1CSg</t>
  </si>
  <si>
    <t>https://youtu.be/9Eyru9oUj6A</t>
  </si>
  <si>
    <t>https://youtu.be/7h3ebg52Rqc</t>
  </si>
  <si>
    <t>https://youtu.be/mebgA0S8MGM</t>
  </si>
  <si>
    <t>https://youtu.be/14Mo6AxmOpM</t>
  </si>
  <si>
    <t>https://youtu.be/PHK7MGZc0Nc</t>
  </si>
  <si>
    <t>https://youtu.be/RCVf9x9yGI8</t>
  </si>
  <si>
    <t>https://youtu.be/QwuTsFSKYQU</t>
  </si>
  <si>
    <t>https://youtu.be/xdyZB0Iz_w4</t>
  </si>
  <si>
    <t>https://youtu.be/c5Qg4-3fqMs</t>
  </si>
  <si>
    <t>https://youtu.be/3AlZeQGjqZk</t>
  </si>
  <si>
    <t>https://youtu.be/q_Pxjzw2ag4</t>
  </si>
  <si>
    <t>https://youtu.be/6FT30clciOo</t>
  </si>
  <si>
    <t>https://youtu.be/oO5LSAOxPpE</t>
  </si>
  <si>
    <t>https://youtu.be/EBwghTIRQLo</t>
  </si>
  <si>
    <t>https://youtu.be/YTdoNYnfKRo</t>
  </si>
  <si>
    <t>https://youtu.be/POk1uJWji4k</t>
  </si>
  <si>
    <t>https://youtu.be/29j-JYyOOF8</t>
  </si>
  <si>
    <t>https://youtu.be/lStj8NrgVfI</t>
  </si>
  <si>
    <t>https://youtu.be/BHv-1MBY7LI</t>
  </si>
  <si>
    <t>https://youtu.be/wqJdIp-xtMc</t>
  </si>
  <si>
    <t>https://youtu.be/pfgMqQnOmZk</t>
  </si>
  <si>
    <t>https://youtu.be/Aj4oJBPZVAA</t>
  </si>
  <si>
    <t>https://youtu.be/6jzUqtc7dvs</t>
  </si>
  <si>
    <t>https://youtu.be/zSvwGlCKJ1A</t>
  </si>
  <si>
    <t>https://youtu.be/oPs78HvGVMA</t>
  </si>
  <si>
    <t>https://youtu.be/oy30IHVIz6Y</t>
  </si>
  <si>
    <t>https://youtu.be/c96tQ-brMhw</t>
  </si>
  <si>
    <t>https://youtu.be/esugE1EgiXo</t>
  </si>
  <si>
    <t>https://youtu.be/ceCM8c7asaE</t>
  </si>
  <si>
    <t>https://youtu.be/ejLn6pDHFs4</t>
  </si>
  <si>
    <t>https://youtu.be/M4bz14QgYB8</t>
  </si>
  <si>
    <t>https://youtu.be/XV5BmQSiZVw</t>
  </si>
  <si>
    <t>https://youtu.be/8yj9CoaYbhw</t>
  </si>
  <si>
    <t>https://youtu.be/yS9IkIVjH_M</t>
  </si>
  <si>
    <t>https://youtu.be/p8KFgOMskrU</t>
  </si>
  <si>
    <t>https://youtu.be/AxmX3AboIgw</t>
  </si>
  <si>
    <t>https://youtu.be/F0YlVwOwAss</t>
  </si>
  <si>
    <t>https://youtu.be/ezFSc3AWl_I</t>
  </si>
  <si>
    <t>https://youtu.be/kMR2VghaGAc</t>
  </si>
  <si>
    <t>https://youtu.be/O1Xq0w8MaT8</t>
  </si>
  <si>
    <t>https://youtu.be/3CBnfp4AQ3o</t>
  </si>
  <si>
    <t>https://youtu.be/WsvjQ373kuI</t>
  </si>
  <si>
    <t>https://youtu.be/zDqFkiDnKyY</t>
  </si>
  <si>
    <t>https://youtu.be/tWrt4Ovbqhk</t>
  </si>
  <si>
    <t>https://youtu.be/VaX_quWWVfw</t>
  </si>
  <si>
    <t>https://youtu.be/uM4_MlxXZyM</t>
  </si>
  <si>
    <t>https://youtu.be/hZ96nBrKBQQ</t>
  </si>
  <si>
    <t>https://youtu.be/JudbiblRuPI</t>
  </si>
  <si>
    <t>https://youtu.be/0UrsfvYdu08</t>
  </si>
  <si>
    <t>https://youtu.be/l1ywCwLicoM</t>
  </si>
  <si>
    <t>https://youtu.be/MXTB-nkbkv0</t>
  </si>
  <si>
    <t>https://youtu.be/pnYQ1X8I4k4</t>
  </si>
  <si>
    <t>https://youtu.be/oSGAY-NXThE</t>
  </si>
  <si>
    <t>https://youtu.be/juoPJ29jsdI</t>
  </si>
  <si>
    <t>https://youtu.be/7df1Csu1jgM</t>
  </si>
  <si>
    <t>https://youtu.be/OR-lF6j34Vo</t>
  </si>
  <si>
    <t>https://youtu.be/czHK_xxKY5k</t>
  </si>
  <si>
    <t>https://youtu.be/zCf5ja7K0hU</t>
  </si>
  <si>
    <t>https://youtu.be/nroNLOpJJDo</t>
  </si>
  <si>
    <t>https://youtu.be/y5N9BZaCuGY</t>
  </si>
  <si>
    <t>https://youtu.be/fyPpqCxtWww</t>
  </si>
  <si>
    <t>https://youtu.be/nxMc-C95gBY</t>
  </si>
  <si>
    <t>https://youtu.be/7qgTJsCf8hU</t>
  </si>
  <si>
    <t>https://youtu.be/TqSzMfgi234</t>
  </si>
  <si>
    <t>https://youtu.be/GSo-am6z24I</t>
  </si>
  <si>
    <t>https://youtu.be/f6jE9BCNBYk</t>
  </si>
  <si>
    <t>https://youtu.be/FuDC7TeoQwc</t>
  </si>
  <si>
    <t>https://youtu.be/J24tz3NLLrU</t>
  </si>
  <si>
    <t>https://youtu.be/8g8_uuIehxQ</t>
  </si>
  <si>
    <t>https://youtu.be/2mIZII47H1o</t>
  </si>
  <si>
    <t>https://youtu.be/qDOT6xqiAns</t>
  </si>
  <si>
    <t>https://youtu.be/r50ocC59UOI</t>
  </si>
  <si>
    <t>https://youtu.be/4fx6I2LlwEc</t>
  </si>
  <si>
    <t>https://youtu.be/hb11t8PUs0E</t>
  </si>
  <si>
    <t>https://youtu.be/bX6x5_P9vgo</t>
  </si>
  <si>
    <t>https://youtu.be/X5FgAjKk7gw</t>
  </si>
  <si>
    <t>https://youtu.be/l9XXO-LiDb0</t>
  </si>
  <si>
    <t>https://youtu.be/QPO2W7AsV9E</t>
  </si>
  <si>
    <t>https://youtu.be/VUg-jnQ6O7Q</t>
  </si>
  <si>
    <t>https://youtu.be/xJTKwYo-Huc</t>
  </si>
  <si>
    <t>https://youtu.be/Eako-_0Oh48</t>
  </si>
  <si>
    <t>https://youtu.be/98Ba4nDxdSQ</t>
  </si>
  <si>
    <t>https://youtu.be/vH9pzEQp7Bg</t>
  </si>
  <si>
    <t>https://youtu.be/dwsV2RXwHPM</t>
  </si>
  <si>
    <t>https://youtu.be/PIhL_M3Sdws</t>
  </si>
  <si>
    <t>https://youtu.be/mixH9DqOhzA</t>
  </si>
  <si>
    <t>https://youtu.be/kEXUpUMZAds</t>
  </si>
  <si>
    <t>https://youtu.be/PCHhNZJ_EcU</t>
  </si>
  <si>
    <t>https://youtu.be/gsOT4Vqd0MM</t>
  </si>
  <si>
    <t>https://youtu.be/t_5fk6aU-10</t>
  </si>
  <si>
    <t>https://youtu.be/u_ghoE1tPcU</t>
  </si>
  <si>
    <t>https://youtu.be/w9q2Is0gzOE</t>
  </si>
  <si>
    <t>https://youtu.be/mX8jBqlozW4</t>
  </si>
  <si>
    <t>https://youtu.be/p1uPsRnZuFc</t>
  </si>
  <si>
    <t>https://youtu.be/Tu8n9zGl-jE</t>
  </si>
  <si>
    <t>https://youtu.be/lrByhMmZwwk</t>
  </si>
  <si>
    <t>https://youtu.be/hkk67iUO4rY</t>
  </si>
  <si>
    <t>https://youtu.be/vspdLV7ojS4</t>
  </si>
  <si>
    <t>https://youtu.be/3Bh8M90Xj4s</t>
  </si>
  <si>
    <t>https://youtu.be/9702ZqE7pDc</t>
  </si>
  <si>
    <t>https://youtu.be/fB_qME2FT6U</t>
  </si>
  <si>
    <t>https://youtu.be/sUVi8NNyU0A</t>
  </si>
  <si>
    <t>https://youtu.be/oYeG9QswGyc</t>
  </si>
  <si>
    <t>https://youtu.be/Iu6VIl2l3H4</t>
  </si>
  <si>
    <t>https://youtu.be/evHaZk23ri8</t>
  </si>
  <si>
    <t>https://youtu.be/LMC2Nl1mMbw</t>
  </si>
  <si>
    <t>https://youtu.be/XtwlEImUYPc</t>
  </si>
  <si>
    <t>https://youtu.be/3Ay9reET0uM</t>
  </si>
  <si>
    <t>https://youtu.be/Tsn3G4UO2pk</t>
  </si>
  <si>
    <t>https://youtu.be/YQncA2I8nPw</t>
  </si>
  <si>
    <t>https://youtu.be/XxpeR7AMmuM</t>
  </si>
  <si>
    <t>https://youtu.be/_QBJ9FPpx5U</t>
  </si>
  <si>
    <t>https://youtu.be/72cy-Jb8yGE</t>
  </si>
  <si>
    <t>https://youtu.be/4WpxjzSCh8E</t>
  </si>
  <si>
    <t>https://youtu.be/Cct4fd9890g</t>
  </si>
  <si>
    <t>https://youtu.be/7QzUy3aoRac</t>
  </si>
  <si>
    <t>https://youtu.be/ETiKpJ_0sXo</t>
  </si>
  <si>
    <t>https://youtu.be/bdNWmP4yj9A</t>
  </si>
  <si>
    <t>https://youtu.be/ZxpX8EzNMy8</t>
  </si>
  <si>
    <t>https://youtu.be/FEObGLxw0f4</t>
  </si>
  <si>
    <t>https://youtu.be/35esluOyvTg</t>
  </si>
  <si>
    <t>https://youtu.be/ToqvIY-3qdA</t>
  </si>
  <si>
    <t>https://youtu.be/zr4v5Q9JolI</t>
  </si>
  <si>
    <t>https://youtu.be/Rl0U6wSgpcw</t>
  </si>
  <si>
    <t>https://youtu.be/AiwNugB51W0</t>
  </si>
  <si>
    <t>https://youtu.be/k4zUxRYJt4Q</t>
  </si>
  <si>
    <t>https://youtu.be/cuvmf7sy8pA</t>
  </si>
  <si>
    <t>https://youtu.be/PEs4-43L7ZM</t>
  </si>
  <si>
    <t>https://youtu.be/48YbKMWLDO4</t>
  </si>
  <si>
    <t>https://youtu.be/jv78wd9onQQ</t>
  </si>
  <si>
    <t>https://youtu.be/CfSWwCvVDg8</t>
  </si>
  <si>
    <t>https://youtu.be/MIKQeCJ6rMg</t>
  </si>
  <si>
    <t>https://youtu.be/wBeBLQ2nVCI</t>
  </si>
  <si>
    <t>https://youtu.be/GUFyyws1H0o</t>
  </si>
  <si>
    <t>https://youtu.be/OedL8Z9S1X0</t>
  </si>
  <si>
    <t>https://youtu.be/MkXDoiDJIck</t>
  </si>
  <si>
    <t>https://youtu.be/GfxGlYPRkgo</t>
  </si>
  <si>
    <t>https://youtu.be/yKNsk7edQiU</t>
  </si>
  <si>
    <t>https://youtu.be/x2MVz2mud5w</t>
  </si>
  <si>
    <t>https://youtu.be/C1Gub2IiMJA</t>
  </si>
  <si>
    <t>https://youtu.be/SHtNtPOoJ_o</t>
  </si>
  <si>
    <t>https://youtu.be/HdA5WFTs_BE</t>
  </si>
  <si>
    <t>https://youtu.be/w2Vv2--TSZ4</t>
  </si>
  <si>
    <t>https://youtu.be/SvB3zsRokd8</t>
  </si>
  <si>
    <t>https://youtu.be/CzB1MDdhrEY</t>
  </si>
  <si>
    <t>https://youtu.be/f9mZGAnVX7U</t>
  </si>
  <si>
    <t>https://youtu.be/3RWbq3qzFsE</t>
  </si>
  <si>
    <t>https://youtu.be/PqhKK9sbY1w</t>
  </si>
  <si>
    <t>https://youtu.be/lAbqCxo37fg</t>
  </si>
  <si>
    <t>https://youtu.be/uZTo1Qvwjuk</t>
  </si>
  <si>
    <t>https://youtu.be/s48PaCZt5Rc</t>
  </si>
  <si>
    <t>https://youtu.be/5T6F1iAfYpc</t>
  </si>
  <si>
    <t>https://youtu.be/71EuzaBKWO8</t>
  </si>
  <si>
    <t>https://youtu.be/MFOkAMlCANY</t>
  </si>
  <si>
    <t>https://youtu.be/vc-WK3z9No4</t>
  </si>
  <si>
    <t>https://youtu.be/c5HDN7Sr9Xg</t>
  </si>
  <si>
    <t>https://youtu.be/9kW1ohyJmW8</t>
  </si>
  <si>
    <t>https://youtu.be/XAXxXMwz37o</t>
  </si>
  <si>
    <t>https://youtu.be/MVHa8zE28Pw</t>
  </si>
  <si>
    <t>https://youtu.be/myg8VPxlT2s</t>
  </si>
  <si>
    <t>https://youtu.be/cqxeV4hbzS8</t>
  </si>
  <si>
    <t>https://youtu.be/kxiK-2ZGJ20</t>
  </si>
  <si>
    <t>https://youtu.be/m9Ng40u_qnI</t>
  </si>
  <si>
    <t>https://youtu.be/MLFngmnKQi8</t>
  </si>
  <si>
    <t>https://youtu.be/BBE3WX5YLxM</t>
  </si>
  <si>
    <t>https://youtu.be/8NWRZepRnz8</t>
  </si>
  <si>
    <t>https://youtu.be/VPk_I93_wVQ</t>
  </si>
  <si>
    <t>https://youtu.be/oF36dQN0MSE</t>
  </si>
  <si>
    <t>https://youtu.be/fYDO1jh9qXA</t>
  </si>
  <si>
    <t>https://youtu.be/RBqdwO3oSeo</t>
  </si>
  <si>
    <t>https://youtu.be/1UjWs6csK1U</t>
  </si>
  <si>
    <t>https://youtu.be/USYKEBvYy4s</t>
  </si>
  <si>
    <t>https://youtu.be/uKpghln3gSE</t>
  </si>
  <si>
    <t>https://youtu.be/ly9FajpWkIg</t>
  </si>
  <si>
    <t>https://youtu.be/oirQueWc1Ok</t>
  </si>
  <si>
    <t>https://youtu.be/E8rIVuv8dtE</t>
  </si>
  <si>
    <t>https://youtu.be/UvisdmcerWk</t>
  </si>
  <si>
    <t>https://youtu.be/R43lq6iyd5I</t>
  </si>
  <si>
    <t>https://youtu.be/yLoHzhG2r04</t>
  </si>
  <si>
    <t>https://youtu.be/djMt7cgg3zM</t>
  </si>
  <si>
    <t>https://youtu.be/awhbhtVgpHs</t>
  </si>
  <si>
    <t>https://youtu.be/ykk7d_1rTsE</t>
  </si>
  <si>
    <t>https://youtu.be/l3A17ep_gCA</t>
  </si>
  <si>
    <t>https://youtu.be/ePL3_gS0nZM</t>
  </si>
  <si>
    <t>https://youtu.be/O3jQBH-phdo</t>
  </si>
  <si>
    <t>https://youtu.be/CGx3TkrCAjQ</t>
  </si>
  <si>
    <t>https://youtu.be/m7KMmcWoAhE</t>
  </si>
  <si>
    <t>https://youtu.be/YubkEz_sz-w</t>
  </si>
  <si>
    <t>https://youtu.be/w68LP0aFTGY</t>
  </si>
  <si>
    <t>https://youtu.be/lNlgeerNmWQ</t>
  </si>
  <si>
    <t>https://youtu.be/HI3N3I7RSSw</t>
  </si>
  <si>
    <t>https://youtu.be/2vxEOV1crU0</t>
  </si>
  <si>
    <t>https://youtu.be/ID4qtjDhJO4</t>
  </si>
  <si>
    <t>https://youtu.be/-HUJ8Kkp6yQ</t>
  </si>
  <si>
    <t>https://youtu.be/xvhZdEzuqhg</t>
  </si>
  <si>
    <t>https://youtu.be/SpFhpBMuA7I</t>
  </si>
  <si>
    <t>https://youtu.be/gLtglOQms0M</t>
  </si>
  <si>
    <t>https://youtu.be/1MWXpXtSjTg</t>
  </si>
  <si>
    <t>https://youtu.be/F4ugna_Iz-I</t>
  </si>
  <si>
    <t>https://youtu.be/A3MGPne6AI8</t>
  </si>
  <si>
    <t>https://youtu.be/z_B2fn46_yQ</t>
  </si>
  <si>
    <t>https://youtu.be/JvGxB3UiGeM</t>
  </si>
  <si>
    <t>https://youtu.be/7SZcM1yCm50</t>
  </si>
  <si>
    <t>https://youtu.be/VV8h3h_IurU</t>
  </si>
  <si>
    <t>https://youtu.be/tCi3wduzWlQ</t>
  </si>
  <si>
    <t>https://youtu.be/fiZDCylhZ2U</t>
  </si>
  <si>
    <t>https://youtu.be/NqubusSF45w</t>
  </si>
  <si>
    <t>https://youtu.be/p34uGSluA9A</t>
  </si>
  <si>
    <t>https://youtu.be/2En-f2xe-bk</t>
  </si>
  <si>
    <t>https://youtu.be/jXpnjTpzZ8I</t>
  </si>
  <si>
    <t>https://youtu.be/9ikk2yvPd18</t>
  </si>
  <si>
    <t>https://youtu.be/gEW_8AQX_6g</t>
  </si>
  <si>
    <t>https://youtu.be/xv9_TrY_eXA</t>
  </si>
  <si>
    <t>https://youtu.be/6tNHWCHOFMU</t>
  </si>
  <si>
    <t>https://youtu.be/Cng3NPk5bP4</t>
  </si>
  <si>
    <t>https://youtu.be/Z2c_9s_1aWU</t>
  </si>
  <si>
    <t>https://youtu.be/8p1sM9hWVE8</t>
  </si>
  <si>
    <t>https://youtu.be/xjNAgZKxNME</t>
  </si>
  <si>
    <t>https://youtu.be/Eu_FoWVZi4A</t>
  </si>
  <si>
    <t>https://youtu.be/6lXWvJDK1Ik</t>
  </si>
  <si>
    <t>https://youtu.be/4dsFauljKQQ</t>
  </si>
  <si>
    <t>https://youtu.be/9BebYmP_eDA</t>
  </si>
  <si>
    <t>https://youtu.be/Bi5BZIyN6EM</t>
  </si>
  <si>
    <t>https://youtu.be/iSngeQ94juA</t>
  </si>
  <si>
    <t>https://youtu.be/XowrFscze7w</t>
  </si>
  <si>
    <t>https://youtu.be/drIV-rSQ1GQ</t>
  </si>
  <si>
    <t>https://youtu.be/7Cp7qbCoBHQ</t>
  </si>
  <si>
    <t>https://youtu.be/zaElDt1_Mnk</t>
  </si>
  <si>
    <t>https://youtu.be/WnE1XR4wgDQ</t>
  </si>
  <si>
    <t>https://youtu.be/H3U8wmaM3Hw</t>
  </si>
  <si>
    <t>https://youtu.be/jzNErCvhZ7A</t>
  </si>
  <si>
    <t>https://youtu.be/16tLeMGpYro</t>
  </si>
  <si>
    <t>https://youtu.be/lTkL1wjm7XQ</t>
  </si>
  <si>
    <t>https://youtu.be/gEkyOvPAvi8</t>
  </si>
  <si>
    <t>https://youtu.be/r9OAEUWyJd8</t>
  </si>
  <si>
    <t>https://youtu.be/-pY4MdAwIys</t>
  </si>
  <si>
    <t>https://youtu.be/TIiyoWW4ZwA</t>
  </si>
  <si>
    <t>https://youtu.be/foMG_RbABVw</t>
  </si>
  <si>
    <t>https://youtu.be/G60y_dWZPlQ</t>
  </si>
  <si>
    <t>https://youtu.be/beRouoRBIAE</t>
  </si>
  <si>
    <t>https://youtu.be/_iFzXAZoMK0</t>
  </si>
  <si>
    <t>https://youtu.be/rdnlQoN-rX8</t>
  </si>
  <si>
    <t>https://youtu.be/9GmhmvqmMn0</t>
  </si>
  <si>
    <t>https://youtu.be/CM5skut7r-s</t>
  </si>
  <si>
    <t>https://youtu.be/3TxvdGGOJRI</t>
  </si>
  <si>
    <t>https://youtu.be/KbwJ1_YK2CQ</t>
  </si>
  <si>
    <t>https://youtu.be/eDcyMlXxxns</t>
  </si>
  <si>
    <t>https://youtu.be/-HTypYcbECE</t>
  </si>
  <si>
    <t>https://youtu.be/nHhKA8hui70</t>
  </si>
  <si>
    <t>https://youtu.be/O1K3nBrNT-A</t>
  </si>
  <si>
    <t>https://youtu.be/sgQoA093BOs</t>
  </si>
  <si>
    <t>https://youtu.be/V7YQ0DLnXAs</t>
  </si>
  <si>
    <t>https://youtu.be/pbSs3J4aZ3o</t>
  </si>
  <si>
    <t>https://youtu.be/r8aLE8xo4n8</t>
  </si>
  <si>
    <t>https://youtu.be/uP_99rF7gdA</t>
  </si>
  <si>
    <t>https://youtu.be/gGn3xgmbDAk</t>
  </si>
  <si>
    <t>https://youtu.be/WaltygLlHiY</t>
  </si>
  <si>
    <t>https://youtu.be/tBsQDhf6BHY</t>
  </si>
  <si>
    <t>https://youtu.be/XkhztmSWV9Y</t>
  </si>
  <si>
    <t>https://youtu.be/koz4CSceawM</t>
  </si>
  <si>
    <t>https://youtu.be/8ty9g5dKTEk</t>
  </si>
  <si>
    <t>https://youtu.be/aiEiwb5GFSQ</t>
  </si>
  <si>
    <t>https://youtu.be/OSoD0d2gmsk</t>
  </si>
  <si>
    <t>https://youtu.be/aI6-5bHpUNY</t>
  </si>
  <si>
    <t>https://youtu.be/fFKtQcnmSaY</t>
  </si>
  <si>
    <t>https://youtu.be/r9J3LPI6W9U</t>
  </si>
  <si>
    <t>https://youtu.be/70OvPtVmbjA</t>
  </si>
  <si>
    <t>https://youtu.be/Fleh7OowQJc</t>
  </si>
  <si>
    <t>https://youtu.be/xc3juLQfstI</t>
  </si>
  <si>
    <t>https://youtu.be/LYIWmEIMG2I</t>
  </si>
  <si>
    <t>https://youtu.be/zkUsSkzhCuY</t>
  </si>
  <si>
    <t>https://youtu.be/O1kIB9F62UA</t>
  </si>
  <si>
    <t>https://youtu.be/FLlrz_m9E8E</t>
  </si>
  <si>
    <t>https://youtu.be/mICBZoS_RWI</t>
  </si>
  <si>
    <t>https://youtu.be/5xiwE7fRS9Y</t>
  </si>
  <si>
    <t>https://youtu.be/2PWbUJdr_24</t>
  </si>
  <si>
    <t>https://youtu.be/lem-XgyyHiA</t>
  </si>
  <si>
    <t>https://youtu.be/CBn2PrACkrA</t>
  </si>
  <si>
    <t>https://youtu.be/fD45pN2s_2c</t>
  </si>
  <si>
    <t>https://youtu.be/8XFmX8PQiOc</t>
  </si>
  <si>
    <t>https://youtu.be/vpKQX2So6AI</t>
  </si>
  <si>
    <t>https://youtu.be/U9NO315fkCI</t>
  </si>
  <si>
    <t>https://youtu.be/DoHLafUCwMk</t>
  </si>
  <si>
    <t>https://youtu.be/9WPCuTnHfs0</t>
  </si>
  <si>
    <t>https://youtu.be/JW72-_gWuOc</t>
  </si>
  <si>
    <t>https://youtu.be/xBUgz9XDEmI</t>
  </si>
  <si>
    <t>https://youtu.be/PEWhsFM5Tfw</t>
  </si>
  <si>
    <t>https://youtu.be/Dwb9fuH8CR4</t>
  </si>
  <si>
    <t>https://youtu.be/PNZ9p7ZVRl4</t>
  </si>
  <si>
    <t>https://youtu.be/Vco_Q5UTjm8</t>
  </si>
  <si>
    <t>https://youtu.be/yuSfkBMk73o</t>
  </si>
  <si>
    <t>https://youtu.be/_XyXhhPEGzk</t>
  </si>
  <si>
    <t>https://youtu.be/KWO4rxLRFpQ</t>
  </si>
  <si>
    <t>https://youtu.be/BY32-J48FSo</t>
  </si>
  <si>
    <t>https://youtu.be/TdxR65rFhhA</t>
  </si>
  <si>
    <t>https://youtu.be/3H267Nt8m3U</t>
  </si>
  <si>
    <t>https://youtu.be/dJKpXLFHrgY</t>
  </si>
  <si>
    <t>https://youtu.be/XfEFVuGb3-Q</t>
  </si>
  <si>
    <t>https://youtu.be/TAhFnVaiazA</t>
  </si>
  <si>
    <t>https://youtu.be/JEt8a2DrjeU</t>
  </si>
  <si>
    <t>https://youtu.be/qg3lvqEf_2k</t>
  </si>
  <si>
    <t>https://youtu.be/387W51qaB5s</t>
  </si>
  <si>
    <t>https://youtu.be/RssJsSkseHU</t>
  </si>
  <si>
    <t>https://youtu.be/Lnjl3BFXqiE</t>
  </si>
  <si>
    <t>https://youtu.be/ddp1O2h2uQ4</t>
  </si>
  <si>
    <t>https://youtu.be/QYapfUgguRg</t>
  </si>
  <si>
    <t>https://youtu.be/Aqtdbs3rjcs</t>
  </si>
  <si>
    <t>https://youtu.be/ZiZHlIwSznw</t>
  </si>
  <si>
    <t>https://youtu.be/Mm_fyXm9N30</t>
  </si>
  <si>
    <t>https://youtu.be/bwLuywx-Sd8</t>
  </si>
  <si>
    <t>https://youtu.be/DYE9DOkE7U4</t>
  </si>
  <si>
    <t>https://youtu.be/C91R52_fHUY</t>
  </si>
  <si>
    <t>https://youtu.be/BTeQoAfiBFE</t>
  </si>
  <si>
    <t>https://youtu.be/n2yqBgo_TrY</t>
  </si>
  <si>
    <t>https://youtu.be/DFYwvziM1ac</t>
  </si>
  <si>
    <t>https://youtu.be/wN9KG0TzcAA</t>
  </si>
  <si>
    <t>https://youtu.be/o2SOvei1iSU</t>
  </si>
  <si>
    <t>https://youtu.be/pbobaEiGBTo</t>
  </si>
  <si>
    <t>https://youtu.be/5qVg1tVKdNM</t>
  </si>
  <si>
    <t>https://youtu.be/5h0F-uwRL0Q</t>
  </si>
  <si>
    <t>https://youtu.be/atGMLubXUF0</t>
  </si>
  <si>
    <t>https://youtu.be/muMCAPYTtDw</t>
  </si>
  <si>
    <t>https://youtu.be/w42aoTKUAPs</t>
  </si>
  <si>
    <t>https://youtu.be/oj1AoQI0j2Y</t>
  </si>
  <si>
    <t>https://youtu.be/ji4-NO1Og3s</t>
  </si>
  <si>
    <t>https://youtu.be/M_CRiFX2PKo</t>
  </si>
  <si>
    <t>https://youtu.be/fIA9-2rKR9E</t>
  </si>
  <si>
    <t>https://youtu.be/-B-MG6l_DO4</t>
  </si>
  <si>
    <t>https://youtu.be/sF7KvMpBnns</t>
  </si>
  <si>
    <t>https://youtu.be/IYVVT4Edik4</t>
  </si>
  <si>
    <t>https://youtu.be/RLFxIb_EUnM</t>
  </si>
  <si>
    <t>https://youtu.be/frdUeVa0Ojg</t>
  </si>
  <si>
    <t>https://youtu.be/b5Eo-3R4SUY</t>
  </si>
  <si>
    <t>https://youtu.be/-V_iraJ8FQo</t>
  </si>
  <si>
    <t>https://youtu.be/ZhTMy_IhOec</t>
  </si>
  <si>
    <t>https://youtu.be/pFv4sNtT1Ak</t>
  </si>
  <si>
    <t>https://youtu.be/uS4Cx8s28fI</t>
  </si>
  <si>
    <t>https://youtu.be/lIioImQD1kM</t>
  </si>
  <si>
    <t>https://youtu.be/iNR6qc-kcDI</t>
  </si>
  <si>
    <t>Version 10-07-2026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</si>
</sst>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0"/>
      <name val="Calibri"/>
      <family val="2"/>
      <scheme val="minor"/>
    </font>
  </fonts>
  <fills count="2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rgb="FF000000"/>
      </patternFill>
    </fill>
    <fill>
      <patternFill patternType="solid">
        <fgColor rgb="FFDDEBF7"/>
        <bgColor rgb="FF000000"/>
      </patternFill>
    </fill>
    <fill>
      <patternFill patternType="solid">
        <fgColor rgb="FFE2EFDA"/>
        <bgColor rgb="FF000000"/>
      </patternFill>
    </fill>
    <fill>
      <patternFill patternType="solid">
        <fgColor theme="9" tint="0.79998168889431442"/>
        <bgColor rgb="FF00000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59999389629810485"/>
        <bgColor rgb="FF000000"/>
      </patternFill>
    </fill>
    <fill>
      <patternFill patternType="solid">
        <fgColor rgb="FFF8CBAD"/>
        <bgColor rgb="FF000000"/>
      </patternFill>
    </fill>
    <fill>
      <patternFill patternType="solid">
        <fgColor theme="9" tint="0.59999389629810485"/>
        <bgColor rgb="FF000000"/>
      </patternFill>
    </fill>
    <fill>
      <patternFill patternType="solid">
        <fgColor theme="4" tint="0.59999389629810485"/>
        <bgColor rgb="FF000000"/>
      </patternFill>
    </fill>
    <fill>
      <patternFill patternType="solid">
        <fgColor rgb="FFDDC0E3"/>
        <bgColor indexed="64"/>
      </patternFill>
    </fill>
    <fill>
      <patternFill patternType="solid">
        <fgColor rgb="FFBAA3C1"/>
        <bgColor indexed="64"/>
      </patternFill>
    </fill>
    <fill>
      <patternFill patternType="solid">
        <fgColor rgb="FFFFAEA2"/>
        <bgColor indexed="64"/>
      </patternFill>
    </fill>
    <fill>
      <patternFill patternType="solid">
        <fgColor rgb="FFFFC5C6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3">
    <xf numFmtId="0" fontId="0" fillId="0" borderId="0" xfId="0"/>
    <xf numFmtId="2" fontId="0" fillId="0" borderId="0" xfId="0" applyNumberFormat="1"/>
    <xf numFmtId="2" fontId="0" fillId="0" borderId="0" xfId="0" applyNumberFormat="1" applyAlignment="1">
      <alignment horizontal="right"/>
    </xf>
    <xf numFmtId="2" fontId="0" fillId="0" borderId="0" xfId="0" applyNumberFormat="1" applyAlignment="1">
      <alignment horizontal="left"/>
    </xf>
    <xf numFmtId="0" fontId="0" fillId="2" borderId="0" xfId="0" applyFill="1"/>
    <xf numFmtId="2" fontId="0" fillId="2" borderId="0" xfId="0" applyNumberFormat="1" applyFill="1" applyAlignment="1">
      <alignment horizontal="right"/>
    </xf>
    <xf numFmtId="2" fontId="0" fillId="2" borderId="0" xfId="0" applyNumberFormat="1" applyFill="1"/>
    <xf numFmtId="0" fontId="1" fillId="2" borderId="0" xfId="1" applyFill="1"/>
    <xf numFmtId="0" fontId="0" fillId="3" borderId="0" xfId="0" applyFill="1"/>
    <xf numFmtId="2" fontId="0" fillId="3" borderId="0" xfId="0" applyNumberFormat="1" applyFill="1" applyAlignment="1">
      <alignment horizontal="right"/>
    </xf>
    <xf numFmtId="2" fontId="0" fillId="3" borderId="0" xfId="0" applyNumberFormat="1" applyFill="1"/>
    <xf numFmtId="0" fontId="1" fillId="3" borderId="0" xfId="1" applyFill="1"/>
    <xf numFmtId="0" fontId="0" fillId="4" borderId="0" xfId="0" applyFill="1"/>
    <xf numFmtId="2" fontId="0" fillId="4" borderId="0" xfId="0" applyNumberFormat="1" applyFill="1" applyAlignment="1">
      <alignment horizontal="right"/>
    </xf>
    <xf numFmtId="2" fontId="0" fillId="4" borderId="0" xfId="0" applyNumberFormat="1" applyFill="1"/>
    <xf numFmtId="0" fontId="1" fillId="4" borderId="0" xfId="1" applyFill="1"/>
    <xf numFmtId="0" fontId="0" fillId="5" borderId="0" xfId="0" applyFill="1"/>
    <xf numFmtId="2" fontId="0" fillId="5" borderId="0" xfId="0" applyNumberFormat="1" applyFill="1" applyAlignment="1">
      <alignment horizontal="right"/>
    </xf>
    <xf numFmtId="2" fontId="0" fillId="5" borderId="0" xfId="0" applyNumberFormat="1" applyFill="1"/>
    <xf numFmtId="0" fontId="1" fillId="5" borderId="0" xfId="1" applyFill="1"/>
    <xf numFmtId="0" fontId="0" fillId="6" borderId="0" xfId="0" applyFill="1"/>
    <xf numFmtId="2" fontId="0" fillId="6" borderId="0" xfId="0" applyNumberFormat="1" applyFill="1" applyAlignment="1">
      <alignment horizontal="right"/>
    </xf>
    <xf numFmtId="2" fontId="0" fillId="6" borderId="0" xfId="0" applyNumberFormat="1" applyFill="1"/>
    <xf numFmtId="0" fontId="1" fillId="6" borderId="0" xfId="1" applyFill="1"/>
    <xf numFmtId="0" fontId="0" fillId="7" borderId="0" xfId="0" applyFill="1"/>
    <xf numFmtId="2" fontId="0" fillId="7" borderId="0" xfId="0" applyNumberFormat="1" applyFill="1" applyAlignment="1">
      <alignment horizontal="right"/>
    </xf>
    <xf numFmtId="2" fontId="0" fillId="7" borderId="0" xfId="0" applyNumberFormat="1" applyFill="1"/>
    <xf numFmtId="0" fontId="1" fillId="7" borderId="0" xfId="1" applyFill="1"/>
    <xf numFmtId="2" fontId="3" fillId="8" borderId="0" xfId="0" applyNumberFormat="1" applyFont="1" applyFill="1" applyAlignment="1">
      <alignment horizontal="right"/>
    </xf>
    <xf numFmtId="0" fontId="3" fillId="8" borderId="0" xfId="0" applyFont="1" applyFill="1"/>
    <xf numFmtId="0" fontId="1" fillId="7" borderId="0" xfId="1" applyFill="1" applyAlignment="1">
      <alignment horizontal="left"/>
    </xf>
    <xf numFmtId="0" fontId="3" fillId="9" borderId="0" xfId="0" applyFont="1" applyFill="1"/>
    <xf numFmtId="0" fontId="3" fillId="10" borderId="0" xfId="0" applyFont="1" applyFill="1"/>
    <xf numFmtId="0" fontId="3" fillId="11" borderId="0" xfId="0" applyFont="1" applyFill="1"/>
    <xf numFmtId="0" fontId="1" fillId="0" borderId="0" xfId="1" applyFill="1"/>
    <xf numFmtId="0" fontId="4" fillId="0" borderId="0" xfId="0" applyFont="1"/>
    <xf numFmtId="2" fontId="4" fillId="0" borderId="0" xfId="0" applyNumberFormat="1" applyFont="1" applyAlignment="1">
      <alignment horizontal="right"/>
    </xf>
    <xf numFmtId="2" fontId="4" fillId="0" borderId="0" xfId="0" applyNumberFormat="1" applyFont="1"/>
    <xf numFmtId="0" fontId="5" fillId="0" borderId="0" xfId="1" applyFont="1" applyFill="1"/>
    <xf numFmtId="0" fontId="0" fillId="12" borderId="0" xfId="0" applyFill="1"/>
    <xf numFmtId="2" fontId="0" fillId="12" borderId="0" xfId="0" applyNumberFormat="1" applyFill="1" applyAlignment="1">
      <alignment horizontal="right"/>
    </xf>
    <xf numFmtId="2" fontId="0" fillId="12" borderId="0" xfId="0" applyNumberFormat="1" applyFill="1"/>
    <xf numFmtId="0" fontId="1" fillId="12" borderId="0" xfId="1" applyFill="1"/>
    <xf numFmtId="0" fontId="0" fillId="13" borderId="0" xfId="0" applyFill="1"/>
    <xf numFmtId="2" fontId="0" fillId="13" borderId="0" xfId="0" applyNumberFormat="1" applyFill="1" applyAlignment="1">
      <alignment horizontal="right"/>
    </xf>
    <xf numFmtId="2" fontId="0" fillId="13" borderId="0" xfId="0" applyNumberFormat="1" applyFill="1"/>
    <xf numFmtId="0" fontId="1" fillId="13" borderId="0" xfId="1" applyFill="1"/>
    <xf numFmtId="164" fontId="0" fillId="0" borderId="0" xfId="0" applyNumberFormat="1"/>
    <xf numFmtId="164" fontId="0" fillId="4" borderId="0" xfId="0" applyNumberFormat="1" applyFill="1"/>
    <xf numFmtId="164" fontId="0" fillId="5" borderId="0" xfId="0" applyNumberFormat="1" applyFill="1"/>
    <xf numFmtId="164" fontId="0" fillId="3" borderId="0" xfId="0" applyNumberFormat="1" applyFill="1"/>
    <xf numFmtId="164" fontId="0" fillId="2" borderId="0" xfId="0" applyNumberFormat="1" applyFill="1"/>
    <xf numFmtId="164" fontId="0" fillId="6" borderId="0" xfId="0" applyNumberFormat="1" applyFill="1"/>
    <xf numFmtId="164" fontId="0" fillId="7" borderId="0" xfId="0" applyNumberFormat="1" applyFill="1"/>
    <xf numFmtId="164" fontId="4" fillId="0" borderId="0" xfId="0" applyNumberFormat="1" applyFont="1"/>
    <xf numFmtId="164" fontId="0" fillId="12" borderId="0" xfId="0" applyNumberFormat="1" applyFill="1"/>
    <xf numFmtId="164" fontId="0" fillId="13" borderId="0" xfId="0" applyNumberFormat="1" applyFill="1"/>
    <xf numFmtId="0" fontId="1" fillId="4" borderId="0" xfId="1" applyFill="1" applyAlignment="1">
      <alignment horizontal="left"/>
    </xf>
    <xf numFmtId="0" fontId="1" fillId="3" borderId="0" xfId="1" applyFill="1" applyAlignment="1">
      <alignment horizontal="left"/>
    </xf>
    <xf numFmtId="0" fontId="3" fillId="14" borderId="0" xfId="0" applyFont="1" applyFill="1"/>
    <xf numFmtId="2" fontId="3" fillId="14" borderId="0" xfId="0" applyNumberFormat="1" applyFont="1" applyFill="1" applyAlignment="1">
      <alignment horizontal="right"/>
    </xf>
    <xf numFmtId="2" fontId="3" fillId="14" borderId="0" xfId="0" applyNumberFormat="1" applyFont="1" applyFill="1"/>
    <xf numFmtId="164" fontId="3" fillId="14" borderId="0" xfId="0" applyNumberFormat="1" applyFont="1" applyFill="1"/>
    <xf numFmtId="0" fontId="1" fillId="14" borderId="0" xfId="1" applyFill="1"/>
    <xf numFmtId="0" fontId="3" fillId="15" borderId="0" xfId="0" applyFont="1" applyFill="1"/>
    <xf numFmtId="2" fontId="3" fillId="15" borderId="0" xfId="0" applyNumberFormat="1" applyFont="1" applyFill="1" applyAlignment="1">
      <alignment horizontal="right"/>
    </xf>
    <xf numFmtId="2" fontId="3" fillId="15" borderId="0" xfId="0" applyNumberFormat="1" applyFont="1" applyFill="1"/>
    <xf numFmtId="164" fontId="3" fillId="15" borderId="0" xfId="0" applyNumberFormat="1" applyFont="1" applyFill="1"/>
    <xf numFmtId="0" fontId="1" fillId="15" borderId="0" xfId="1" applyFill="1"/>
    <xf numFmtId="0" fontId="3" fillId="16" borderId="0" xfId="0" applyFont="1" applyFill="1"/>
    <xf numFmtId="0" fontId="3" fillId="17" borderId="0" xfId="0" applyFont="1" applyFill="1"/>
    <xf numFmtId="0" fontId="3" fillId="18" borderId="0" xfId="0" applyFont="1" applyFill="1"/>
    <xf numFmtId="0" fontId="1" fillId="0" borderId="0" xfId="1"/>
    <xf numFmtId="0" fontId="0" fillId="19" borderId="0" xfId="0" applyFill="1"/>
    <xf numFmtId="2" fontId="0" fillId="19" borderId="0" xfId="0" applyNumberFormat="1" applyFill="1" applyAlignment="1">
      <alignment horizontal="right"/>
    </xf>
    <xf numFmtId="2" fontId="0" fillId="19" borderId="0" xfId="0" applyNumberFormat="1" applyFill="1"/>
    <xf numFmtId="164" fontId="0" fillId="19" borderId="0" xfId="0" applyNumberFormat="1" applyFill="1"/>
    <xf numFmtId="0" fontId="1" fillId="19" borderId="0" xfId="1" applyFill="1"/>
    <xf numFmtId="0" fontId="0" fillId="20" borderId="0" xfId="0" applyFill="1"/>
    <xf numFmtId="2" fontId="0" fillId="20" borderId="0" xfId="0" applyNumberFormat="1" applyFill="1" applyAlignment="1">
      <alignment horizontal="right"/>
    </xf>
    <xf numFmtId="2" fontId="0" fillId="20" borderId="0" xfId="0" applyNumberFormat="1" applyFill="1"/>
    <xf numFmtId="164" fontId="0" fillId="20" borderId="0" xfId="0" applyNumberFormat="1" applyFill="1"/>
    <xf numFmtId="0" fontId="1" fillId="20" borderId="0" xfId="1" applyFill="1"/>
    <xf numFmtId="0" fontId="0" fillId="21" borderId="0" xfId="0" applyFill="1"/>
    <xf numFmtId="2" fontId="0" fillId="21" borderId="0" xfId="0" applyNumberFormat="1" applyFill="1" applyAlignment="1">
      <alignment horizontal="right"/>
    </xf>
    <xf numFmtId="2" fontId="0" fillId="21" borderId="0" xfId="0" applyNumberFormat="1" applyFill="1"/>
    <xf numFmtId="164" fontId="0" fillId="21" borderId="0" xfId="0" applyNumberFormat="1" applyFill="1"/>
    <xf numFmtId="0" fontId="1" fillId="21" borderId="0" xfId="1" applyFill="1"/>
    <xf numFmtId="0" fontId="0" fillId="22" borderId="0" xfId="0" applyFill="1"/>
    <xf numFmtId="2" fontId="0" fillId="22" borderId="0" xfId="0" applyNumberFormat="1" applyFill="1" applyAlignment="1">
      <alignment horizontal="right"/>
    </xf>
    <xf numFmtId="2" fontId="0" fillId="22" borderId="0" xfId="0" applyNumberFormat="1" applyFill="1"/>
    <xf numFmtId="164" fontId="0" fillId="22" borderId="0" xfId="0" applyNumberFormat="1" applyFill="1"/>
    <xf numFmtId="0" fontId="1" fillId="22" borderId="0" xfId="1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FAEA2"/>
      <color rgb="FFFFC5C6"/>
      <color rgb="FFBAA3C1"/>
      <color rgb="FFDDC0E3"/>
      <color rgb="FFD9A2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1" Type="http://schemas.openxmlformats.org/officeDocument/2006/relationships/hyperlink" Target="https://youtu.be/QG7HGjnzals" TargetMode="External"/><Relationship Id="rId170" Type="http://schemas.openxmlformats.org/officeDocument/2006/relationships/hyperlink" Target="https://youtu.be/ZKJFicH0Eo0" TargetMode="External"/><Relationship Id="rId268" Type="http://schemas.openxmlformats.org/officeDocument/2006/relationships/hyperlink" Target="https://youtu.be/70CuRDu8R8Q" TargetMode="External"/><Relationship Id="rId475" Type="http://schemas.openxmlformats.org/officeDocument/2006/relationships/hyperlink" Target="https://youtu.be/sF4DUP3nV3M" TargetMode="External"/><Relationship Id="rId682" Type="http://schemas.openxmlformats.org/officeDocument/2006/relationships/hyperlink" Target="https://youtu.be/Ptp86qoOogM" TargetMode="External"/><Relationship Id="rId128" Type="http://schemas.openxmlformats.org/officeDocument/2006/relationships/hyperlink" Target="https://youtu.be/e51gs9dhp6c" TargetMode="External"/><Relationship Id="rId335" Type="http://schemas.openxmlformats.org/officeDocument/2006/relationships/hyperlink" Target="https://youtu.be/eP8fiLYD4lE" TargetMode="External"/><Relationship Id="rId542" Type="http://schemas.openxmlformats.org/officeDocument/2006/relationships/hyperlink" Target="https://youtu.be/9KarQDVgbZk" TargetMode="External"/><Relationship Id="rId987" Type="http://schemas.openxmlformats.org/officeDocument/2006/relationships/hyperlink" Target="https://youtu.be/fQOj6JFqJlU" TargetMode="External"/><Relationship Id="rId1172" Type="http://schemas.openxmlformats.org/officeDocument/2006/relationships/hyperlink" Target="https://youtu.be/ZxpX8EzNMy8" TargetMode="External"/><Relationship Id="rId402" Type="http://schemas.openxmlformats.org/officeDocument/2006/relationships/hyperlink" Target="https://youtu.be/RL876ZQtCvs" TargetMode="External"/><Relationship Id="rId847" Type="http://schemas.openxmlformats.org/officeDocument/2006/relationships/hyperlink" Target="https://youtu.be/aqjClSCAaXI" TargetMode="External"/><Relationship Id="rId1032" Type="http://schemas.openxmlformats.org/officeDocument/2006/relationships/hyperlink" Target="https://youtu.be/rQ5FPjL32ts" TargetMode="External"/><Relationship Id="rId707" Type="http://schemas.openxmlformats.org/officeDocument/2006/relationships/hyperlink" Target="https://youtu.be/2fAd3WJlC4w" TargetMode="External"/><Relationship Id="rId914" Type="http://schemas.openxmlformats.org/officeDocument/2006/relationships/hyperlink" Target="https://youtu.be/o1rL69Nd_S0" TargetMode="External"/><Relationship Id="rId1337" Type="http://schemas.openxmlformats.org/officeDocument/2006/relationships/hyperlink" Target="https://youtu.be/9WPCuTnHfs0" TargetMode="External"/><Relationship Id="rId43" Type="http://schemas.openxmlformats.org/officeDocument/2006/relationships/hyperlink" Target="https://youtu.be/-nMQW_tqjOs" TargetMode="External"/><Relationship Id="rId192" Type="http://schemas.openxmlformats.org/officeDocument/2006/relationships/hyperlink" Target="https://youtu.be/emEUOylsmSU" TargetMode="External"/><Relationship Id="rId497" Type="http://schemas.openxmlformats.org/officeDocument/2006/relationships/hyperlink" Target="https://youtu.be/Is6FF35d1mY" TargetMode="External"/><Relationship Id="rId357" Type="http://schemas.openxmlformats.org/officeDocument/2006/relationships/hyperlink" Target="https://youtu.be/DBI0FdL44hg" TargetMode="External"/><Relationship Id="rId1194" Type="http://schemas.openxmlformats.org/officeDocument/2006/relationships/hyperlink" Target="https://youtu.be/SHtNtPOoJ_o" TargetMode="External"/><Relationship Id="rId217" Type="http://schemas.openxmlformats.org/officeDocument/2006/relationships/hyperlink" Target="https://youtu.be/9t9Pj6qLdJk" TargetMode="External"/><Relationship Id="rId564" Type="http://schemas.openxmlformats.org/officeDocument/2006/relationships/hyperlink" Target="https://youtu.be/UTUKAZFrnHs" TargetMode="External"/><Relationship Id="rId771" Type="http://schemas.openxmlformats.org/officeDocument/2006/relationships/hyperlink" Target="https://youtu.be/R8O4m-T63HE" TargetMode="External"/><Relationship Id="rId869" Type="http://schemas.openxmlformats.org/officeDocument/2006/relationships/hyperlink" Target="https://youtu.be/P0TBjSc8r9c" TargetMode="External"/><Relationship Id="rId424" Type="http://schemas.openxmlformats.org/officeDocument/2006/relationships/hyperlink" Target="https://youtu.be/5RRGFeA5KnY" TargetMode="External"/><Relationship Id="rId631" Type="http://schemas.openxmlformats.org/officeDocument/2006/relationships/hyperlink" Target="https://youtu.be/iSdRcnfSflc" TargetMode="External"/><Relationship Id="rId729" Type="http://schemas.openxmlformats.org/officeDocument/2006/relationships/hyperlink" Target="https://youtu.be/YZhDcuby3XA" TargetMode="External"/><Relationship Id="rId1054" Type="http://schemas.openxmlformats.org/officeDocument/2006/relationships/hyperlink" Target="https://youtu.be/9Eyru9oUj6A" TargetMode="External"/><Relationship Id="rId1261" Type="http://schemas.openxmlformats.org/officeDocument/2006/relationships/hyperlink" Target="https://youtu.be/p34uGSluA9A" TargetMode="External"/><Relationship Id="rId1359" Type="http://schemas.openxmlformats.org/officeDocument/2006/relationships/hyperlink" Target="https://youtu.be/QYapfUgguRg" TargetMode="External"/><Relationship Id="rId936" Type="http://schemas.openxmlformats.org/officeDocument/2006/relationships/hyperlink" Target="https://youtu.be/bUqWG_1o46Y" TargetMode="External"/><Relationship Id="rId1121" Type="http://schemas.openxmlformats.org/officeDocument/2006/relationships/hyperlink" Target="https://youtu.be/FuDC7TeoQwc" TargetMode="External"/><Relationship Id="rId1219" Type="http://schemas.openxmlformats.org/officeDocument/2006/relationships/hyperlink" Target="https://youtu.be/8NWRZepRnz8" TargetMode="External"/><Relationship Id="rId65" Type="http://schemas.openxmlformats.org/officeDocument/2006/relationships/hyperlink" Target="https://youtu.be/QuUHxolTHo8" TargetMode="External"/><Relationship Id="rId281" Type="http://schemas.openxmlformats.org/officeDocument/2006/relationships/hyperlink" Target="https://youtu.be/3H9zbWNymW8" TargetMode="External"/><Relationship Id="rId141" Type="http://schemas.openxmlformats.org/officeDocument/2006/relationships/hyperlink" Target="https://youtu.be/T_RlLnaCNSU" TargetMode="External"/><Relationship Id="rId379" Type="http://schemas.openxmlformats.org/officeDocument/2006/relationships/hyperlink" Target="https://youtu.be/oGB-RyMXfBc" TargetMode="External"/><Relationship Id="rId586" Type="http://schemas.openxmlformats.org/officeDocument/2006/relationships/hyperlink" Target="https://youtu.be/MYD_70vydYo" TargetMode="External"/><Relationship Id="rId793" Type="http://schemas.openxmlformats.org/officeDocument/2006/relationships/hyperlink" Target="https://youtu.be/5Yntw1qcWS8" TargetMode="External"/><Relationship Id="rId7" Type="http://schemas.openxmlformats.org/officeDocument/2006/relationships/hyperlink" Target="https://youtu.be/bo-ceTx_pQo" TargetMode="External"/><Relationship Id="rId239" Type="http://schemas.openxmlformats.org/officeDocument/2006/relationships/hyperlink" Target="https://youtu.be/t5AD7ysI4kA" TargetMode="External"/><Relationship Id="rId446" Type="http://schemas.openxmlformats.org/officeDocument/2006/relationships/hyperlink" Target="https://youtu.be/TltVxYzbTpQ" TargetMode="External"/><Relationship Id="rId653" Type="http://schemas.openxmlformats.org/officeDocument/2006/relationships/hyperlink" Target="https://youtu.be/xl0H6wzrJpE" TargetMode="External"/><Relationship Id="rId1076" Type="http://schemas.openxmlformats.org/officeDocument/2006/relationships/hyperlink" Target="https://youtu.be/6jzUqtc7dvs" TargetMode="External"/><Relationship Id="rId1283" Type="http://schemas.openxmlformats.org/officeDocument/2006/relationships/hyperlink" Target="https://youtu.be/H3U8wmaM3Hw" TargetMode="External"/><Relationship Id="rId306" Type="http://schemas.openxmlformats.org/officeDocument/2006/relationships/hyperlink" Target="https://youtu.be/0RtLm0TlEiQ" TargetMode="External"/><Relationship Id="rId860" Type="http://schemas.openxmlformats.org/officeDocument/2006/relationships/hyperlink" Target="https://youtu.be/lEtSQyjUnPg" TargetMode="External"/><Relationship Id="rId958" Type="http://schemas.openxmlformats.org/officeDocument/2006/relationships/hyperlink" Target="https://youtu.be/aOyh-Non3BE" TargetMode="External"/><Relationship Id="rId1143" Type="http://schemas.openxmlformats.org/officeDocument/2006/relationships/hyperlink" Target="https://youtu.be/t_5fk6aU-10" TargetMode="External"/><Relationship Id="rId87" Type="http://schemas.openxmlformats.org/officeDocument/2006/relationships/hyperlink" Target="https://youtu.be/ZMzeJLI30MU" TargetMode="External"/><Relationship Id="rId513" Type="http://schemas.openxmlformats.org/officeDocument/2006/relationships/hyperlink" Target="https://youtu.be/wD2LkrfIPW4" TargetMode="External"/><Relationship Id="rId720" Type="http://schemas.openxmlformats.org/officeDocument/2006/relationships/hyperlink" Target="https://youtu.be/Dk6aCmef7F8" TargetMode="External"/><Relationship Id="rId818" Type="http://schemas.openxmlformats.org/officeDocument/2006/relationships/hyperlink" Target="https://youtu.be/WLusXBMzAxM" TargetMode="External"/><Relationship Id="rId1350" Type="http://schemas.openxmlformats.org/officeDocument/2006/relationships/hyperlink" Target="https://youtu.be/dJKpXLFHrgY" TargetMode="External"/><Relationship Id="rId1003" Type="http://schemas.openxmlformats.org/officeDocument/2006/relationships/hyperlink" Target="https://youtu.be/dGpLoIuYH80" TargetMode="External"/><Relationship Id="rId1210" Type="http://schemas.openxmlformats.org/officeDocument/2006/relationships/hyperlink" Target="https://youtu.be/9kW1ohyJmW8" TargetMode="External"/><Relationship Id="rId1308" Type="http://schemas.openxmlformats.org/officeDocument/2006/relationships/hyperlink" Target="https://youtu.be/uP_99rF7gdA" TargetMode="External"/><Relationship Id="rId14" Type="http://schemas.openxmlformats.org/officeDocument/2006/relationships/hyperlink" Target="https://youtu.be/Ejt9cAAkdZ8" TargetMode="External"/><Relationship Id="rId163" Type="http://schemas.openxmlformats.org/officeDocument/2006/relationships/hyperlink" Target="https://youtu.be/vk_2Hc1KXhQ" TargetMode="External"/><Relationship Id="rId370" Type="http://schemas.openxmlformats.org/officeDocument/2006/relationships/hyperlink" Target="https://youtu.be/VecnYN9IYf8" TargetMode="External"/><Relationship Id="rId230" Type="http://schemas.openxmlformats.org/officeDocument/2006/relationships/hyperlink" Target="https://youtu.be/CXgd72niLeA" TargetMode="External"/><Relationship Id="rId468" Type="http://schemas.openxmlformats.org/officeDocument/2006/relationships/hyperlink" Target="https://youtu.be/TH_YVTNRJCw" TargetMode="External"/><Relationship Id="rId675" Type="http://schemas.openxmlformats.org/officeDocument/2006/relationships/hyperlink" Target="https://youtu.be/uafZN42GZTk" TargetMode="External"/><Relationship Id="rId882" Type="http://schemas.openxmlformats.org/officeDocument/2006/relationships/hyperlink" Target="https://youtu.be/vft2Z1BchPY" TargetMode="External"/><Relationship Id="rId1098" Type="http://schemas.openxmlformats.org/officeDocument/2006/relationships/hyperlink" Target="https://youtu.be/tWrt4Ovbqhk" TargetMode="External"/><Relationship Id="rId328" Type="http://schemas.openxmlformats.org/officeDocument/2006/relationships/hyperlink" Target="https://youtu.be/505UBptcsuk" TargetMode="External"/><Relationship Id="rId535" Type="http://schemas.openxmlformats.org/officeDocument/2006/relationships/hyperlink" Target="https://youtu.be/R2KYNbemKaU" TargetMode="External"/><Relationship Id="rId742" Type="http://schemas.openxmlformats.org/officeDocument/2006/relationships/hyperlink" Target="https://youtu.be/kuDInn4ziFQ" TargetMode="External"/><Relationship Id="rId1165" Type="http://schemas.openxmlformats.org/officeDocument/2006/relationships/hyperlink" Target="https://youtu.be/_QBJ9FPpx5U" TargetMode="External"/><Relationship Id="rId1372" Type="http://schemas.openxmlformats.org/officeDocument/2006/relationships/hyperlink" Target="https://youtu.be/5qVg1tVKdNM" TargetMode="External"/><Relationship Id="rId602" Type="http://schemas.openxmlformats.org/officeDocument/2006/relationships/hyperlink" Target="https://youtu.be/ABW3CqRkrGQ" TargetMode="External"/><Relationship Id="rId1025" Type="http://schemas.openxmlformats.org/officeDocument/2006/relationships/hyperlink" Target="https://youtu.be/riRSk5U_Ft4" TargetMode="External"/><Relationship Id="rId1232" Type="http://schemas.openxmlformats.org/officeDocument/2006/relationships/hyperlink" Target="https://youtu.be/ID4qtjDhJO4" TargetMode="External"/><Relationship Id="rId907" Type="http://schemas.openxmlformats.org/officeDocument/2006/relationships/hyperlink" Target="https://youtu.be/HTTifSVmbFo" TargetMode="External"/><Relationship Id="rId36" Type="http://schemas.openxmlformats.org/officeDocument/2006/relationships/hyperlink" Target="https://youtu.be/jd9o4-mNO0A" TargetMode="External"/><Relationship Id="rId185" Type="http://schemas.openxmlformats.org/officeDocument/2006/relationships/hyperlink" Target="https://youtu.be/BujY84Q6IVA" TargetMode="External"/><Relationship Id="rId392" Type="http://schemas.openxmlformats.org/officeDocument/2006/relationships/hyperlink" Target="https://youtu.be/v1H5dJKEtxc" TargetMode="External"/><Relationship Id="rId697" Type="http://schemas.openxmlformats.org/officeDocument/2006/relationships/hyperlink" Target="https://youtu.be/kJFOv99JC5I" TargetMode="External"/><Relationship Id="rId252" Type="http://schemas.openxmlformats.org/officeDocument/2006/relationships/hyperlink" Target="https://youtu.be/ExE8Kf__zS4" TargetMode="External"/><Relationship Id="rId1187" Type="http://schemas.openxmlformats.org/officeDocument/2006/relationships/hyperlink" Target="https://youtu.be/GUFyyws1H0o" TargetMode="External"/><Relationship Id="rId112" Type="http://schemas.openxmlformats.org/officeDocument/2006/relationships/hyperlink" Target="https://youtu.be/YIicAVOayFU" TargetMode="External"/><Relationship Id="rId557" Type="http://schemas.openxmlformats.org/officeDocument/2006/relationships/hyperlink" Target="https://youtu.be/bKpiMMqN6VU" TargetMode="External"/><Relationship Id="rId764" Type="http://schemas.openxmlformats.org/officeDocument/2006/relationships/hyperlink" Target="https://youtu.be/lh3b-mb0P44" TargetMode="External"/><Relationship Id="rId971" Type="http://schemas.openxmlformats.org/officeDocument/2006/relationships/hyperlink" Target="https://youtu.be/2r_FcP4gPRI" TargetMode="External"/><Relationship Id="rId417" Type="http://schemas.openxmlformats.org/officeDocument/2006/relationships/hyperlink" Target="https://youtu.be/623bg1Af4RI" TargetMode="External"/><Relationship Id="rId624" Type="http://schemas.openxmlformats.org/officeDocument/2006/relationships/hyperlink" Target="https://youtu.be/jNrIzhpupR4" TargetMode="External"/><Relationship Id="rId831" Type="http://schemas.openxmlformats.org/officeDocument/2006/relationships/hyperlink" Target="https://youtu.be/kupaY3n-1E8" TargetMode="External"/><Relationship Id="rId1047" Type="http://schemas.openxmlformats.org/officeDocument/2006/relationships/hyperlink" Target="https://youtu.be/TDLoTQyPxfM" TargetMode="External"/><Relationship Id="rId1254" Type="http://schemas.openxmlformats.org/officeDocument/2006/relationships/hyperlink" Target="https://youtu.be/z_B2fn46_yQ" TargetMode="External"/><Relationship Id="rId929" Type="http://schemas.openxmlformats.org/officeDocument/2006/relationships/hyperlink" Target="https://youtu.be/aUMPSZaaoVE" TargetMode="External"/><Relationship Id="rId1114" Type="http://schemas.openxmlformats.org/officeDocument/2006/relationships/hyperlink" Target="https://youtu.be/y5N9BZaCuGY" TargetMode="External"/><Relationship Id="rId1321" Type="http://schemas.openxmlformats.org/officeDocument/2006/relationships/hyperlink" Target="https://youtu.be/Fleh7OowQJc" TargetMode="External"/><Relationship Id="rId58" Type="http://schemas.openxmlformats.org/officeDocument/2006/relationships/hyperlink" Target="https://youtu.be/vst-Pg3IOTk" TargetMode="External"/><Relationship Id="rId274" Type="http://schemas.openxmlformats.org/officeDocument/2006/relationships/hyperlink" Target="https://youtu.be/8n7dntDB5xI" TargetMode="External"/><Relationship Id="rId481" Type="http://schemas.openxmlformats.org/officeDocument/2006/relationships/hyperlink" Target="https://youtu.be/QZ2kmftjSd4" TargetMode="External"/><Relationship Id="rId134" Type="http://schemas.openxmlformats.org/officeDocument/2006/relationships/hyperlink" Target="https://youtu.be/hNGNRQGDIPo" TargetMode="External"/><Relationship Id="rId579" Type="http://schemas.openxmlformats.org/officeDocument/2006/relationships/hyperlink" Target="https://youtu.be/3t2zO0TNWlg" TargetMode="External"/><Relationship Id="rId786" Type="http://schemas.openxmlformats.org/officeDocument/2006/relationships/hyperlink" Target="https://youtu.be/i3ThtBvUzoA" TargetMode="External"/><Relationship Id="rId993" Type="http://schemas.openxmlformats.org/officeDocument/2006/relationships/hyperlink" Target="https://youtu.be/rgxdq9mtiNo" TargetMode="External"/><Relationship Id="rId341" Type="http://schemas.openxmlformats.org/officeDocument/2006/relationships/hyperlink" Target="https://youtu.be/Xs3YThgb0Qw" TargetMode="External"/><Relationship Id="rId439" Type="http://schemas.openxmlformats.org/officeDocument/2006/relationships/hyperlink" Target="https://youtu.be/g6cX4V5CEHs" TargetMode="External"/><Relationship Id="rId646" Type="http://schemas.openxmlformats.org/officeDocument/2006/relationships/hyperlink" Target="https://youtu.be/1roYiUyV5IY" TargetMode="External"/><Relationship Id="rId1069" Type="http://schemas.openxmlformats.org/officeDocument/2006/relationships/hyperlink" Target="https://youtu.be/POk1uJWji4k" TargetMode="External"/><Relationship Id="rId1276" Type="http://schemas.openxmlformats.org/officeDocument/2006/relationships/hyperlink" Target="https://youtu.be/Bi5BZIyN6EM" TargetMode="External"/><Relationship Id="rId201" Type="http://schemas.openxmlformats.org/officeDocument/2006/relationships/hyperlink" Target="https://youtu.be/GEXbxqp6ltc" TargetMode="External"/><Relationship Id="rId506" Type="http://schemas.openxmlformats.org/officeDocument/2006/relationships/hyperlink" Target="https://youtu.be/sjThMcH0Nf4" TargetMode="External"/><Relationship Id="rId853" Type="http://schemas.openxmlformats.org/officeDocument/2006/relationships/hyperlink" Target="https://youtu.be/UMBLorjTN7k" TargetMode="External"/><Relationship Id="rId1136" Type="http://schemas.openxmlformats.org/officeDocument/2006/relationships/hyperlink" Target="https://youtu.be/vH9pzEQp7Bg" TargetMode="External"/><Relationship Id="rId713" Type="http://schemas.openxmlformats.org/officeDocument/2006/relationships/hyperlink" Target="https://youtu.be/UuQpqW1Eyqc" TargetMode="External"/><Relationship Id="rId920" Type="http://schemas.openxmlformats.org/officeDocument/2006/relationships/hyperlink" Target="https://youtu.be/1ATQchDAFTg" TargetMode="External"/><Relationship Id="rId1343" Type="http://schemas.openxmlformats.org/officeDocument/2006/relationships/hyperlink" Target="https://youtu.be/Vco_Q5UTjm8" TargetMode="External"/><Relationship Id="rId1203" Type="http://schemas.openxmlformats.org/officeDocument/2006/relationships/hyperlink" Target="https://youtu.be/uZTo1Qvwjuk" TargetMode="External"/><Relationship Id="rId296" Type="http://schemas.openxmlformats.org/officeDocument/2006/relationships/hyperlink" Target="https://youtu.be/bCzbNYlopf0" TargetMode="External"/><Relationship Id="rId156" Type="http://schemas.openxmlformats.org/officeDocument/2006/relationships/hyperlink" Target="https://youtu.be/eQ4mXna1QvE" TargetMode="External"/><Relationship Id="rId363" Type="http://schemas.openxmlformats.org/officeDocument/2006/relationships/hyperlink" Target="https://youtu.be/AEUY9lfiYHs" TargetMode="External"/><Relationship Id="rId570" Type="http://schemas.openxmlformats.org/officeDocument/2006/relationships/hyperlink" Target="https://youtu.be/QLNXe9wM85A" TargetMode="External"/><Relationship Id="rId223" Type="http://schemas.openxmlformats.org/officeDocument/2006/relationships/hyperlink" Target="https://youtu.be/tjdY0zSoOsw" TargetMode="External"/><Relationship Id="rId430" Type="http://schemas.openxmlformats.org/officeDocument/2006/relationships/hyperlink" Target="https://youtu.be/SgoItLdK6d8" TargetMode="External"/><Relationship Id="rId668" Type="http://schemas.openxmlformats.org/officeDocument/2006/relationships/hyperlink" Target="https://youtu.be/3Ei-_sfICo4" TargetMode="External"/><Relationship Id="rId875" Type="http://schemas.openxmlformats.org/officeDocument/2006/relationships/hyperlink" Target="https://youtu.be/ddq-ma7E4TQ" TargetMode="External"/><Relationship Id="rId1060" Type="http://schemas.openxmlformats.org/officeDocument/2006/relationships/hyperlink" Target="https://youtu.be/QwuTsFSKYQU" TargetMode="External"/><Relationship Id="rId1298" Type="http://schemas.openxmlformats.org/officeDocument/2006/relationships/hyperlink" Target="https://youtu.be/3TxvdGGOJRI" TargetMode="External"/><Relationship Id="rId528" Type="http://schemas.openxmlformats.org/officeDocument/2006/relationships/hyperlink" Target="https://youtu.be/VTvYSeLQyCM" TargetMode="External"/><Relationship Id="rId735" Type="http://schemas.openxmlformats.org/officeDocument/2006/relationships/hyperlink" Target="https://youtu.be/N4kLhX7h0o0" TargetMode="External"/><Relationship Id="rId942" Type="http://schemas.openxmlformats.org/officeDocument/2006/relationships/hyperlink" Target="https://youtu.be/I54PsLIS9uM" TargetMode="External"/><Relationship Id="rId1158" Type="http://schemas.openxmlformats.org/officeDocument/2006/relationships/hyperlink" Target="https://youtu.be/evHaZk23ri8" TargetMode="External"/><Relationship Id="rId1365" Type="http://schemas.openxmlformats.org/officeDocument/2006/relationships/hyperlink" Target="https://youtu.be/C91R52_fHUY" TargetMode="External"/><Relationship Id="rId1018" Type="http://schemas.openxmlformats.org/officeDocument/2006/relationships/hyperlink" Target="https://youtu.be/Gs86vUJgL9k" TargetMode="External"/><Relationship Id="rId1225" Type="http://schemas.openxmlformats.org/officeDocument/2006/relationships/hyperlink" Target="https://youtu.be/CGx3TkrCAjQ" TargetMode="External"/><Relationship Id="rId71" Type="http://schemas.openxmlformats.org/officeDocument/2006/relationships/hyperlink" Target="https://youtu.be/gadWMiM0bQY" TargetMode="External"/><Relationship Id="rId802" Type="http://schemas.openxmlformats.org/officeDocument/2006/relationships/hyperlink" Target="https://youtu.be/EnWGj0h9Ahg" TargetMode="External"/><Relationship Id="rId29" Type="http://schemas.openxmlformats.org/officeDocument/2006/relationships/hyperlink" Target="https://youtu.be/YnAC5q1ucpc" TargetMode="External"/><Relationship Id="rId178" Type="http://schemas.openxmlformats.org/officeDocument/2006/relationships/hyperlink" Target="https://youtu.be/zT6vdnM-2Uk" TargetMode="External"/><Relationship Id="rId385" Type="http://schemas.openxmlformats.org/officeDocument/2006/relationships/hyperlink" Target="https://youtu.be/lRgulpz0MYg" TargetMode="External"/><Relationship Id="rId592" Type="http://schemas.openxmlformats.org/officeDocument/2006/relationships/hyperlink" Target="https://youtu.be/g_qu1CKrHjQ" TargetMode="External"/><Relationship Id="rId245" Type="http://schemas.openxmlformats.org/officeDocument/2006/relationships/hyperlink" Target="https://youtu.be/A4WA16pLbuA" TargetMode="External"/><Relationship Id="rId452" Type="http://schemas.openxmlformats.org/officeDocument/2006/relationships/hyperlink" Target="https://youtu.be/s1PHLYWQUYQ" TargetMode="External"/><Relationship Id="rId897" Type="http://schemas.openxmlformats.org/officeDocument/2006/relationships/hyperlink" Target="https://youtu.be/XFbZ_GZ5zzk" TargetMode="External"/><Relationship Id="rId1082" Type="http://schemas.openxmlformats.org/officeDocument/2006/relationships/hyperlink" Target="https://youtu.be/esugE1EgiXo" TargetMode="External"/><Relationship Id="rId105" Type="http://schemas.openxmlformats.org/officeDocument/2006/relationships/hyperlink" Target="https://youtu.be/NABsJJFbzcA" TargetMode="External"/><Relationship Id="rId312" Type="http://schemas.openxmlformats.org/officeDocument/2006/relationships/hyperlink" Target="https://youtu.be/PepauAN09AY" TargetMode="External"/><Relationship Id="rId757" Type="http://schemas.openxmlformats.org/officeDocument/2006/relationships/hyperlink" Target="https://youtu.be/Gwqs55wgasI" TargetMode="External"/><Relationship Id="rId964" Type="http://schemas.openxmlformats.org/officeDocument/2006/relationships/hyperlink" Target="https://youtu.be/1D7kKRZt7sI" TargetMode="External"/><Relationship Id="rId1387" Type="http://schemas.openxmlformats.org/officeDocument/2006/relationships/hyperlink" Target="https://youtu.be/-V_iraJ8FQo" TargetMode="External"/><Relationship Id="rId93" Type="http://schemas.openxmlformats.org/officeDocument/2006/relationships/hyperlink" Target="https://youtu.be/UfTSRUOzXAc" TargetMode="External"/><Relationship Id="rId617" Type="http://schemas.openxmlformats.org/officeDocument/2006/relationships/hyperlink" Target="https://youtu.be/Rmx38ZhP6FA" TargetMode="External"/><Relationship Id="rId824" Type="http://schemas.openxmlformats.org/officeDocument/2006/relationships/hyperlink" Target="https://youtu.be/MFtAYLeoVPY" TargetMode="External"/><Relationship Id="rId1247" Type="http://schemas.openxmlformats.org/officeDocument/2006/relationships/hyperlink" Target="https://youtu.be/djMt7cgg3zM" TargetMode="External"/><Relationship Id="rId1107" Type="http://schemas.openxmlformats.org/officeDocument/2006/relationships/hyperlink" Target="https://youtu.be/juoPJ29jsdI" TargetMode="External"/><Relationship Id="rId1314" Type="http://schemas.openxmlformats.org/officeDocument/2006/relationships/hyperlink" Target="https://youtu.be/8ty9g5dKTEk" TargetMode="External"/><Relationship Id="rId20" Type="http://schemas.openxmlformats.org/officeDocument/2006/relationships/hyperlink" Target="https://youtu.be/VxFtz79miVc" TargetMode="External"/><Relationship Id="rId267" Type="http://schemas.openxmlformats.org/officeDocument/2006/relationships/hyperlink" Target="https://youtu.be/ORExd7qkbUY" TargetMode="External"/><Relationship Id="rId474" Type="http://schemas.openxmlformats.org/officeDocument/2006/relationships/hyperlink" Target="https://youtu.be/kprxyQdQlGE" TargetMode="External"/><Relationship Id="rId127" Type="http://schemas.openxmlformats.org/officeDocument/2006/relationships/hyperlink" Target="https://youtu.be/pes8whbAkaw" TargetMode="External"/><Relationship Id="rId681" Type="http://schemas.openxmlformats.org/officeDocument/2006/relationships/hyperlink" Target="https://youtu.be/JGyQkkg0zEM" TargetMode="External"/><Relationship Id="rId779" Type="http://schemas.openxmlformats.org/officeDocument/2006/relationships/hyperlink" Target="https://youtu.be/xjTX4nrXGNk" TargetMode="External"/><Relationship Id="rId986" Type="http://schemas.openxmlformats.org/officeDocument/2006/relationships/hyperlink" Target="https://youtu.be/Z2F6THnO9R4" TargetMode="External"/><Relationship Id="rId334" Type="http://schemas.openxmlformats.org/officeDocument/2006/relationships/hyperlink" Target="https://youtu.be/B3rwG1p4dBE" TargetMode="External"/><Relationship Id="rId541" Type="http://schemas.openxmlformats.org/officeDocument/2006/relationships/hyperlink" Target="https://youtu.be/umFcbtTTv9c" TargetMode="External"/><Relationship Id="rId639" Type="http://schemas.openxmlformats.org/officeDocument/2006/relationships/hyperlink" Target="https://youtu.be/LyY7HumB8r4" TargetMode="External"/><Relationship Id="rId1171" Type="http://schemas.openxmlformats.org/officeDocument/2006/relationships/hyperlink" Target="https://youtu.be/bdNWmP4yj9A" TargetMode="External"/><Relationship Id="rId1269" Type="http://schemas.openxmlformats.org/officeDocument/2006/relationships/hyperlink" Target="https://youtu.be/Z2c_9s_1aWU" TargetMode="External"/><Relationship Id="rId401" Type="http://schemas.openxmlformats.org/officeDocument/2006/relationships/hyperlink" Target="https://youtu.be/4Hw4RJ-4oyM" TargetMode="External"/><Relationship Id="rId846" Type="http://schemas.openxmlformats.org/officeDocument/2006/relationships/hyperlink" Target="https://youtu.be/-1ikiui6jxY" TargetMode="External"/><Relationship Id="rId1031" Type="http://schemas.openxmlformats.org/officeDocument/2006/relationships/hyperlink" Target="https://youtu.be/DEgTDH9knKk" TargetMode="External"/><Relationship Id="rId1129" Type="http://schemas.openxmlformats.org/officeDocument/2006/relationships/hyperlink" Target="https://youtu.be/bX6x5_P9vgo" TargetMode="External"/><Relationship Id="rId706" Type="http://schemas.openxmlformats.org/officeDocument/2006/relationships/hyperlink" Target="https://youtu.be/ALg61vv7QGk" TargetMode="External"/><Relationship Id="rId913" Type="http://schemas.openxmlformats.org/officeDocument/2006/relationships/hyperlink" Target="https://youtu.be/qw5Dss9Dtnc" TargetMode="External"/><Relationship Id="rId1336" Type="http://schemas.openxmlformats.org/officeDocument/2006/relationships/hyperlink" Target="https://youtu.be/DoHLafUCwMk" TargetMode="External"/><Relationship Id="rId42" Type="http://schemas.openxmlformats.org/officeDocument/2006/relationships/hyperlink" Target="https://youtu.be/7K4neATfXe4" TargetMode="External"/><Relationship Id="rId191" Type="http://schemas.openxmlformats.org/officeDocument/2006/relationships/hyperlink" Target="https://youtu.be/CURX-EmWWi0" TargetMode="External"/><Relationship Id="rId289" Type="http://schemas.openxmlformats.org/officeDocument/2006/relationships/hyperlink" Target="https://youtu.be/k5CAbTIjXN4" TargetMode="External"/><Relationship Id="rId496" Type="http://schemas.openxmlformats.org/officeDocument/2006/relationships/hyperlink" Target="https://youtu.be/Xn6mngVdjag" TargetMode="External"/><Relationship Id="rId149" Type="http://schemas.openxmlformats.org/officeDocument/2006/relationships/hyperlink" Target="https://youtu.be/6WXJuKViIws" TargetMode="External"/><Relationship Id="rId356" Type="http://schemas.openxmlformats.org/officeDocument/2006/relationships/hyperlink" Target="https://youtu.be/S1gCMOFCboU" TargetMode="External"/><Relationship Id="rId563" Type="http://schemas.openxmlformats.org/officeDocument/2006/relationships/hyperlink" Target="https://youtu.be/dptR8h8AIac" TargetMode="External"/><Relationship Id="rId770" Type="http://schemas.openxmlformats.org/officeDocument/2006/relationships/hyperlink" Target="https://youtu.be/sDZ5Lf9E1S0" TargetMode="External"/><Relationship Id="rId1193" Type="http://schemas.openxmlformats.org/officeDocument/2006/relationships/hyperlink" Target="https://youtu.be/C1Gub2IiMJA" TargetMode="External"/><Relationship Id="rId216" Type="http://schemas.openxmlformats.org/officeDocument/2006/relationships/hyperlink" Target="https://youtu.be/7_MyrYtTMHQ" TargetMode="External"/><Relationship Id="rId423" Type="http://schemas.openxmlformats.org/officeDocument/2006/relationships/hyperlink" Target="https://youtu.be/eb1jeSP7kjA" TargetMode="External"/><Relationship Id="rId868" Type="http://schemas.openxmlformats.org/officeDocument/2006/relationships/hyperlink" Target="https://youtu.be/loTGllnkFxI" TargetMode="External"/><Relationship Id="rId1053" Type="http://schemas.openxmlformats.org/officeDocument/2006/relationships/hyperlink" Target="https://youtu.be/mTOGpGL1CSg" TargetMode="External"/><Relationship Id="rId1260" Type="http://schemas.openxmlformats.org/officeDocument/2006/relationships/hyperlink" Target="https://youtu.be/NqubusSF45w" TargetMode="External"/><Relationship Id="rId630" Type="http://schemas.openxmlformats.org/officeDocument/2006/relationships/hyperlink" Target="https://youtu.be/RUnj1RTQ1jU" TargetMode="External"/><Relationship Id="rId728" Type="http://schemas.openxmlformats.org/officeDocument/2006/relationships/hyperlink" Target="https://youtu.be/nP500YoFlgY" TargetMode="External"/><Relationship Id="rId935" Type="http://schemas.openxmlformats.org/officeDocument/2006/relationships/hyperlink" Target="https://youtu.be/sbsA0Zzhnns" TargetMode="External"/><Relationship Id="rId1358" Type="http://schemas.openxmlformats.org/officeDocument/2006/relationships/hyperlink" Target="https://youtu.be/ddp1O2h2uQ4" TargetMode="External"/><Relationship Id="rId64" Type="http://schemas.openxmlformats.org/officeDocument/2006/relationships/hyperlink" Target="https://youtu.be/5Qavac-kmcU" TargetMode="External"/><Relationship Id="rId1120" Type="http://schemas.openxmlformats.org/officeDocument/2006/relationships/hyperlink" Target="https://youtu.be/f6jE9BCNBYk" TargetMode="External"/><Relationship Id="rId1218" Type="http://schemas.openxmlformats.org/officeDocument/2006/relationships/hyperlink" Target="https://youtu.be/BBE3WX5YLxM" TargetMode="External"/><Relationship Id="rId280" Type="http://schemas.openxmlformats.org/officeDocument/2006/relationships/hyperlink" Target="https://youtu.be/dwXGwySsC-w" TargetMode="External"/><Relationship Id="rId140" Type="http://schemas.openxmlformats.org/officeDocument/2006/relationships/hyperlink" Target="https://youtu.be/HsOLJENJFis" TargetMode="External"/><Relationship Id="rId378" Type="http://schemas.openxmlformats.org/officeDocument/2006/relationships/hyperlink" Target="https://youtu.be/6_MKmfxzDU4" TargetMode="External"/><Relationship Id="rId585" Type="http://schemas.openxmlformats.org/officeDocument/2006/relationships/hyperlink" Target="https://youtu.be/nNrX_ikpyOQ" TargetMode="External"/><Relationship Id="rId792" Type="http://schemas.openxmlformats.org/officeDocument/2006/relationships/hyperlink" Target="https://youtu.be/VpnWrztsKyg" TargetMode="External"/><Relationship Id="rId6" Type="http://schemas.openxmlformats.org/officeDocument/2006/relationships/hyperlink" Target="https://youtu.be/zHEzO1I7mmw" TargetMode="External"/><Relationship Id="rId238" Type="http://schemas.openxmlformats.org/officeDocument/2006/relationships/hyperlink" Target="https://youtu.be/CQYpdeUE8SU" TargetMode="External"/><Relationship Id="rId445" Type="http://schemas.openxmlformats.org/officeDocument/2006/relationships/hyperlink" Target="https://youtu.be/OB_bSx2NyZA" TargetMode="External"/><Relationship Id="rId652" Type="http://schemas.openxmlformats.org/officeDocument/2006/relationships/hyperlink" Target="https://youtu.be/HSpr-hvntyg" TargetMode="External"/><Relationship Id="rId1075" Type="http://schemas.openxmlformats.org/officeDocument/2006/relationships/hyperlink" Target="https://youtu.be/Aj4oJBPZVAA" TargetMode="External"/><Relationship Id="rId1282" Type="http://schemas.openxmlformats.org/officeDocument/2006/relationships/hyperlink" Target="https://youtu.be/WnE1XR4wgDQ" TargetMode="External"/><Relationship Id="rId305" Type="http://schemas.openxmlformats.org/officeDocument/2006/relationships/hyperlink" Target="https://youtu.be/-WOVVOAK0YI" TargetMode="External"/><Relationship Id="rId512" Type="http://schemas.openxmlformats.org/officeDocument/2006/relationships/hyperlink" Target="https://youtu.be/rdqaHEMXSX8" TargetMode="External"/><Relationship Id="rId957" Type="http://schemas.openxmlformats.org/officeDocument/2006/relationships/hyperlink" Target="https://youtu.be/YFEy_0fZARE" TargetMode="External"/><Relationship Id="rId1142" Type="http://schemas.openxmlformats.org/officeDocument/2006/relationships/hyperlink" Target="https://youtu.be/gsOT4Vqd0MM" TargetMode="External"/><Relationship Id="rId86" Type="http://schemas.openxmlformats.org/officeDocument/2006/relationships/hyperlink" Target="https://youtu.be/9F0mb7ztnIY" TargetMode="External"/><Relationship Id="rId817" Type="http://schemas.openxmlformats.org/officeDocument/2006/relationships/hyperlink" Target="https://youtu.be/AU5vQkFg-2Q" TargetMode="External"/><Relationship Id="rId1002" Type="http://schemas.openxmlformats.org/officeDocument/2006/relationships/hyperlink" Target="https://youtu.be/Vh1mHqZ7kWQ" TargetMode="External"/><Relationship Id="rId1307" Type="http://schemas.openxmlformats.org/officeDocument/2006/relationships/hyperlink" Target="https://youtu.be/r8aLE8xo4n8" TargetMode="External"/><Relationship Id="rId13" Type="http://schemas.openxmlformats.org/officeDocument/2006/relationships/hyperlink" Target="https://youtu.be/_EOF8M4GQ14" TargetMode="External"/><Relationship Id="rId162" Type="http://schemas.openxmlformats.org/officeDocument/2006/relationships/hyperlink" Target="https://youtu.be/e-49a_b5xXs" TargetMode="External"/><Relationship Id="rId467" Type="http://schemas.openxmlformats.org/officeDocument/2006/relationships/hyperlink" Target="https://youtu.be/gUinRhUi-kk" TargetMode="External"/><Relationship Id="rId1097" Type="http://schemas.openxmlformats.org/officeDocument/2006/relationships/hyperlink" Target="https://youtu.be/zDqFkiDnKyY" TargetMode="External"/><Relationship Id="rId674" Type="http://schemas.openxmlformats.org/officeDocument/2006/relationships/hyperlink" Target="https://youtu.be/z_C6Dp3KnLg" TargetMode="External"/><Relationship Id="rId881" Type="http://schemas.openxmlformats.org/officeDocument/2006/relationships/hyperlink" Target="https://youtu.be/E5nhsJurehM" TargetMode="External"/><Relationship Id="rId979" Type="http://schemas.openxmlformats.org/officeDocument/2006/relationships/hyperlink" Target="https://youtu.be/YP5vR3qQLaM" TargetMode="External"/><Relationship Id="rId327" Type="http://schemas.openxmlformats.org/officeDocument/2006/relationships/hyperlink" Target="https://youtu.be/jRwt2WPsjnk" TargetMode="External"/><Relationship Id="rId534" Type="http://schemas.openxmlformats.org/officeDocument/2006/relationships/hyperlink" Target="https://youtu.be/j8cSzGlqrk8" TargetMode="External"/><Relationship Id="rId741" Type="http://schemas.openxmlformats.org/officeDocument/2006/relationships/hyperlink" Target="https://youtu.be/2HTgFX78uRw" TargetMode="External"/><Relationship Id="rId839" Type="http://schemas.openxmlformats.org/officeDocument/2006/relationships/hyperlink" Target="https://youtu.be/y38o89T4AUA" TargetMode="External"/><Relationship Id="rId1164" Type="http://schemas.openxmlformats.org/officeDocument/2006/relationships/hyperlink" Target="https://youtu.be/XxpeR7AMmuM" TargetMode="External"/><Relationship Id="rId1371" Type="http://schemas.openxmlformats.org/officeDocument/2006/relationships/hyperlink" Target="https://youtu.be/pbobaEiGBTo" TargetMode="External"/><Relationship Id="rId601" Type="http://schemas.openxmlformats.org/officeDocument/2006/relationships/hyperlink" Target="https://youtu.be/-szMqxaKtTE" TargetMode="External"/><Relationship Id="rId1024" Type="http://schemas.openxmlformats.org/officeDocument/2006/relationships/hyperlink" Target="https://youtu.be/T719qRw1ZPo" TargetMode="External"/><Relationship Id="rId1231" Type="http://schemas.openxmlformats.org/officeDocument/2006/relationships/hyperlink" Target="https://youtu.be/2vxEOV1crU0" TargetMode="External"/><Relationship Id="rId906" Type="http://schemas.openxmlformats.org/officeDocument/2006/relationships/hyperlink" Target="https://youtu.be/AVSFmezmqiQ" TargetMode="External"/><Relationship Id="rId1329" Type="http://schemas.openxmlformats.org/officeDocument/2006/relationships/hyperlink" Target="https://youtu.be/2PWbUJdr_24" TargetMode="External"/><Relationship Id="rId35" Type="http://schemas.openxmlformats.org/officeDocument/2006/relationships/hyperlink" Target="https://youtu.be/N6A4MrlCIzI" TargetMode="External"/><Relationship Id="rId184" Type="http://schemas.openxmlformats.org/officeDocument/2006/relationships/hyperlink" Target="https://youtu.be/xgQn54eP66k" TargetMode="External"/><Relationship Id="rId391" Type="http://schemas.openxmlformats.org/officeDocument/2006/relationships/hyperlink" Target="https://youtu.be/bttlTPb9b-s" TargetMode="External"/><Relationship Id="rId251" Type="http://schemas.openxmlformats.org/officeDocument/2006/relationships/hyperlink" Target="https://youtu.be/VIX5L7OzgXE" TargetMode="External"/><Relationship Id="rId489" Type="http://schemas.openxmlformats.org/officeDocument/2006/relationships/hyperlink" Target="https://youtu.be/D1PAPP87-oc" TargetMode="External"/><Relationship Id="rId696" Type="http://schemas.openxmlformats.org/officeDocument/2006/relationships/hyperlink" Target="https://youtu.be/R8Zyv_L0P7w" TargetMode="External"/><Relationship Id="rId349" Type="http://schemas.openxmlformats.org/officeDocument/2006/relationships/hyperlink" Target="https://youtu.be/tfupVKR27z0" TargetMode="External"/><Relationship Id="rId556" Type="http://schemas.openxmlformats.org/officeDocument/2006/relationships/hyperlink" Target="https://youtu.be/1wzb-1A_ALc" TargetMode="External"/><Relationship Id="rId763" Type="http://schemas.openxmlformats.org/officeDocument/2006/relationships/hyperlink" Target="https://youtu.be/8SfsDyu2lAA" TargetMode="External"/><Relationship Id="rId1186" Type="http://schemas.openxmlformats.org/officeDocument/2006/relationships/hyperlink" Target="https://youtu.be/wBeBLQ2nVCI" TargetMode="External"/><Relationship Id="rId1393" Type="http://schemas.openxmlformats.org/officeDocument/2006/relationships/printerSettings" Target="../printerSettings/printerSettings1.bin"/><Relationship Id="rId111" Type="http://schemas.openxmlformats.org/officeDocument/2006/relationships/hyperlink" Target="https://youtu.be/4xnRyKgVNd0" TargetMode="External"/><Relationship Id="rId209" Type="http://schemas.openxmlformats.org/officeDocument/2006/relationships/hyperlink" Target="https://youtu.be/PuyV6AIH7Lw" TargetMode="External"/><Relationship Id="rId416" Type="http://schemas.openxmlformats.org/officeDocument/2006/relationships/hyperlink" Target="https://youtu.be/2qyvSKvCBww" TargetMode="External"/><Relationship Id="rId970" Type="http://schemas.openxmlformats.org/officeDocument/2006/relationships/hyperlink" Target="https://youtu.be/gzjmw2HCedY" TargetMode="External"/><Relationship Id="rId1046" Type="http://schemas.openxmlformats.org/officeDocument/2006/relationships/hyperlink" Target="https://youtu.be/V0-4freA25U" TargetMode="External"/><Relationship Id="rId1253" Type="http://schemas.openxmlformats.org/officeDocument/2006/relationships/hyperlink" Target="https://youtu.be/A3MGPne6AI8" TargetMode="External"/><Relationship Id="rId623" Type="http://schemas.openxmlformats.org/officeDocument/2006/relationships/hyperlink" Target="https://youtu.be/Few-VwwRcaY" TargetMode="External"/><Relationship Id="rId830" Type="http://schemas.openxmlformats.org/officeDocument/2006/relationships/hyperlink" Target="https://youtu.be/hmMmTzPnXbU" TargetMode="External"/><Relationship Id="rId928" Type="http://schemas.openxmlformats.org/officeDocument/2006/relationships/hyperlink" Target="https://youtu.be/DCHs4wV_TGY" TargetMode="External"/><Relationship Id="rId57" Type="http://schemas.openxmlformats.org/officeDocument/2006/relationships/hyperlink" Target="https://youtu.be/6CsPwOz-H58?si=zT6ehx0nKC3ZbSWt" TargetMode="External"/><Relationship Id="rId262" Type="http://schemas.openxmlformats.org/officeDocument/2006/relationships/hyperlink" Target="https://youtu.be/Dvlz8HO-kKc" TargetMode="External"/><Relationship Id="rId567" Type="http://schemas.openxmlformats.org/officeDocument/2006/relationships/hyperlink" Target="https://youtu.be/xqcqil-YkWY" TargetMode="External"/><Relationship Id="rId1113" Type="http://schemas.openxmlformats.org/officeDocument/2006/relationships/hyperlink" Target="https://youtu.be/l9XXO-LiDb0" TargetMode="External"/><Relationship Id="rId1197" Type="http://schemas.openxmlformats.org/officeDocument/2006/relationships/hyperlink" Target="https://youtu.be/SvB3zsRokd8" TargetMode="External"/><Relationship Id="rId1320" Type="http://schemas.openxmlformats.org/officeDocument/2006/relationships/hyperlink" Target="https://youtu.be/70OvPtVmbjA" TargetMode="External"/><Relationship Id="rId122" Type="http://schemas.openxmlformats.org/officeDocument/2006/relationships/hyperlink" Target="https://youtu.be/rMct3XXj1Lw" TargetMode="External"/><Relationship Id="rId774" Type="http://schemas.openxmlformats.org/officeDocument/2006/relationships/hyperlink" Target="https://youtu.be/WbTKUE8wlY0" TargetMode="External"/><Relationship Id="rId981" Type="http://schemas.openxmlformats.org/officeDocument/2006/relationships/hyperlink" Target="https://youtu.be/jKGJZNqSrf0" TargetMode="External"/><Relationship Id="rId1057" Type="http://schemas.openxmlformats.org/officeDocument/2006/relationships/hyperlink" Target="https://youtu.be/14Mo6AxmOpM" TargetMode="External"/><Relationship Id="rId427" Type="http://schemas.openxmlformats.org/officeDocument/2006/relationships/hyperlink" Target="https://youtu.be/tCR2m-lsZnI" TargetMode="External"/><Relationship Id="rId634" Type="http://schemas.openxmlformats.org/officeDocument/2006/relationships/hyperlink" Target="https://youtu.be/m7Ne8ehJnzM" TargetMode="External"/><Relationship Id="rId841" Type="http://schemas.openxmlformats.org/officeDocument/2006/relationships/hyperlink" Target="https://youtu.be/PtlfA2DgPa4" TargetMode="External"/><Relationship Id="rId1264" Type="http://schemas.openxmlformats.org/officeDocument/2006/relationships/hyperlink" Target="https://youtu.be/9ikk2yvPd18" TargetMode="External"/><Relationship Id="rId273" Type="http://schemas.openxmlformats.org/officeDocument/2006/relationships/hyperlink" Target="https://youtu.be/d8y4cAOHGP0" TargetMode="External"/><Relationship Id="rId480" Type="http://schemas.openxmlformats.org/officeDocument/2006/relationships/hyperlink" Target="https://youtu.be/kTRJgrkgpw0" TargetMode="External"/><Relationship Id="rId701" Type="http://schemas.openxmlformats.org/officeDocument/2006/relationships/hyperlink" Target="https://youtu.be/hZVAWEpVv1c" TargetMode="External"/><Relationship Id="rId939" Type="http://schemas.openxmlformats.org/officeDocument/2006/relationships/hyperlink" Target="https://youtu.be/_Q8xOVGVdkE" TargetMode="External"/><Relationship Id="rId1124" Type="http://schemas.openxmlformats.org/officeDocument/2006/relationships/hyperlink" Target="https://youtu.be/2mIZII47H1o" TargetMode="External"/><Relationship Id="rId1331" Type="http://schemas.openxmlformats.org/officeDocument/2006/relationships/hyperlink" Target="https://youtu.be/CBn2PrACkrA" TargetMode="External"/><Relationship Id="rId68" Type="http://schemas.openxmlformats.org/officeDocument/2006/relationships/hyperlink" Target="https://youtu.be/saiPxTVAE7k" TargetMode="External"/><Relationship Id="rId133" Type="http://schemas.openxmlformats.org/officeDocument/2006/relationships/hyperlink" Target="https://youtu.be/pRRMQBzS0HQ" TargetMode="External"/><Relationship Id="rId340" Type="http://schemas.openxmlformats.org/officeDocument/2006/relationships/hyperlink" Target="https://youtu.be/hXpQtUXb-Mw" TargetMode="External"/><Relationship Id="rId578" Type="http://schemas.openxmlformats.org/officeDocument/2006/relationships/hyperlink" Target="https://youtu.be/O7TWA9-hOWQ" TargetMode="External"/><Relationship Id="rId785" Type="http://schemas.openxmlformats.org/officeDocument/2006/relationships/hyperlink" Target="https://youtu.be/blt_uJo6fe4" TargetMode="External"/><Relationship Id="rId992" Type="http://schemas.openxmlformats.org/officeDocument/2006/relationships/hyperlink" Target="https://youtu.be/5R1xQ0MZ3Fo" TargetMode="External"/><Relationship Id="rId200" Type="http://schemas.openxmlformats.org/officeDocument/2006/relationships/hyperlink" Target="https://youtu.be/0voXy4ZYw9w" TargetMode="External"/><Relationship Id="rId438" Type="http://schemas.openxmlformats.org/officeDocument/2006/relationships/hyperlink" Target="https://youtu.be/3gc5q0r_Z3Q" TargetMode="External"/><Relationship Id="rId645" Type="http://schemas.openxmlformats.org/officeDocument/2006/relationships/hyperlink" Target="https://youtu.be/1T5aoJLgpSU" TargetMode="External"/><Relationship Id="rId852" Type="http://schemas.openxmlformats.org/officeDocument/2006/relationships/hyperlink" Target="https://youtu.be/1ZqaUZfhC7g" TargetMode="External"/><Relationship Id="rId1068" Type="http://schemas.openxmlformats.org/officeDocument/2006/relationships/hyperlink" Target="https://youtu.be/YTdoNYnfKRo" TargetMode="External"/><Relationship Id="rId1275" Type="http://schemas.openxmlformats.org/officeDocument/2006/relationships/hyperlink" Target="https://youtu.be/9BebYmP_eDA" TargetMode="External"/><Relationship Id="rId284" Type="http://schemas.openxmlformats.org/officeDocument/2006/relationships/hyperlink" Target="https://youtu.be/ji6hpo-7gvU" TargetMode="External"/><Relationship Id="rId491" Type="http://schemas.openxmlformats.org/officeDocument/2006/relationships/hyperlink" Target="https://youtu.be/aYjhzgFp6I8" TargetMode="External"/><Relationship Id="rId505" Type="http://schemas.openxmlformats.org/officeDocument/2006/relationships/hyperlink" Target="https://youtu.be/a6cPIjDsG7A" TargetMode="External"/><Relationship Id="rId712" Type="http://schemas.openxmlformats.org/officeDocument/2006/relationships/hyperlink" Target="https://youtu.be/HphdeF-UcJM" TargetMode="External"/><Relationship Id="rId1135" Type="http://schemas.openxmlformats.org/officeDocument/2006/relationships/hyperlink" Target="https://youtu.be/98Ba4nDxdSQ" TargetMode="External"/><Relationship Id="rId1342" Type="http://schemas.openxmlformats.org/officeDocument/2006/relationships/hyperlink" Target="https://youtu.be/PNZ9p7ZVRl4" TargetMode="External"/><Relationship Id="rId79" Type="http://schemas.openxmlformats.org/officeDocument/2006/relationships/hyperlink" Target="https://youtu.be/Yv7vA0kp4H8" TargetMode="External"/><Relationship Id="rId144" Type="http://schemas.openxmlformats.org/officeDocument/2006/relationships/hyperlink" Target="https://youtu.be/6oboxk90BvQ" TargetMode="External"/><Relationship Id="rId589" Type="http://schemas.openxmlformats.org/officeDocument/2006/relationships/hyperlink" Target="https://youtu.be/0O2a_m05Rbo" TargetMode="External"/><Relationship Id="rId796" Type="http://schemas.openxmlformats.org/officeDocument/2006/relationships/hyperlink" Target="https://youtu.be/Vy0SqGx_paE" TargetMode="External"/><Relationship Id="rId1202" Type="http://schemas.openxmlformats.org/officeDocument/2006/relationships/hyperlink" Target="https://youtu.be/lAbqCxo37fg" TargetMode="External"/><Relationship Id="rId351" Type="http://schemas.openxmlformats.org/officeDocument/2006/relationships/hyperlink" Target="https://youtu.be/E0brVGdnIVM" TargetMode="External"/><Relationship Id="rId449" Type="http://schemas.openxmlformats.org/officeDocument/2006/relationships/hyperlink" Target="https://youtu.be/3qhFNprxqQQ" TargetMode="External"/><Relationship Id="rId656" Type="http://schemas.openxmlformats.org/officeDocument/2006/relationships/hyperlink" Target="https://youtu.be/nvvCH3pGjvg" TargetMode="External"/><Relationship Id="rId863" Type="http://schemas.openxmlformats.org/officeDocument/2006/relationships/hyperlink" Target="https://youtu.be/m5NR8wUCd8M" TargetMode="External"/><Relationship Id="rId1079" Type="http://schemas.openxmlformats.org/officeDocument/2006/relationships/hyperlink" Target="https://youtu.be/oPs78HvGVMA" TargetMode="External"/><Relationship Id="rId1286" Type="http://schemas.openxmlformats.org/officeDocument/2006/relationships/hyperlink" Target="https://youtu.be/lTkL1wjm7XQ" TargetMode="External"/><Relationship Id="rId211" Type="http://schemas.openxmlformats.org/officeDocument/2006/relationships/hyperlink" Target="https://youtu.be/mM7XY8NNE6I" TargetMode="External"/><Relationship Id="rId295" Type="http://schemas.openxmlformats.org/officeDocument/2006/relationships/hyperlink" Target="https://youtu.be/2leXGoAXJOM" TargetMode="External"/><Relationship Id="rId309" Type="http://schemas.openxmlformats.org/officeDocument/2006/relationships/hyperlink" Target="https://youtu.be/EdkMkocLvZw" TargetMode="External"/><Relationship Id="rId516" Type="http://schemas.openxmlformats.org/officeDocument/2006/relationships/hyperlink" Target="https://youtu.be/gETE9ZSF39E" TargetMode="External"/><Relationship Id="rId1146" Type="http://schemas.openxmlformats.org/officeDocument/2006/relationships/hyperlink" Target="https://youtu.be/mX8jBqlozW4" TargetMode="External"/><Relationship Id="rId723" Type="http://schemas.openxmlformats.org/officeDocument/2006/relationships/hyperlink" Target="https://youtu.be/IfMUMTzH7jw" TargetMode="External"/><Relationship Id="rId930" Type="http://schemas.openxmlformats.org/officeDocument/2006/relationships/hyperlink" Target="https://youtu.be/f3YzdrgKHN0" TargetMode="External"/><Relationship Id="rId1006" Type="http://schemas.openxmlformats.org/officeDocument/2006/relationships/hyperlink" Target="https://youtu.be/UwOL3s3NX0g" TargetMode="External"/><Relationship Id="rId1353" Type="http://schemas.openxmlformats.org/officeDocument/2006/relationships/hyperlink" Target="https://youtu.be/JEt8a2DrjeU" TargetMode="External"/><Relationship Id="rId155" Type="http://schemas.openxmlformats.org/officeDocument/2006/relationships/hyperlink" Target="https://youtu.be/4GTc9Bsxgf0" TargetMode="External"/><Relationship Id="rId362" Type="http://schemas.openxmlformats.org/officeDocument/2006/relationships/hyperlink" Target="https://youtu.be/l6BdUKfAq8o" TargetMode="External"/><Relationship Id="rId1213" Type="http://schemas.openxmlformats.org/officeDocument/2006/relationships/hyperlink" Target="https://youtu.be/myg8VPxlT2s" TargetMode="External"/><Relationship Id="rId1297" Type="http://schemas.openxmlformats.org/officeDocument/2006/relationships/hyperlink" Target="https://youtu.be/CM5skut7r-s" TargetMode="External"/><Relationship Id="rId222" Type="http://schemas.openxmlformats.org/officeDocument/2006/relationships/hyperlink" Target="https://youtu.be/c6ZepQHZKIo" TargetMode="External"/><Relationship Id="rId667" Type="http://schemas.openxmlformats.org/officeDocument/2006/relationships/hyperlink" Target="https://youtu.be/0Ckyj9TqNQ0" TargetMode="External"/><Relationship Id="rId874" Type="http://schemas.openxmlformats.org/officeDocument/2006/relationships/hyperlink" Target="https://youtu.be/efioRXTfTDU" TargetMode="External"/><Relationship Id="rId17" Type="http://schemas.openxmlformats.org/officeDocument/2006/relationships/hyperlink" Target="https://youtu.be/jK4ljCzinZg" TargetMode="External"/><Relationship Id="rId527" Type="http://schemas.openxmlformats.org/officeDocument/2006/relationships/hyperlink" Target="https://youtu.be/IFFyHhzdbPA" TargetMode="External"/><Relationship Id="rId734" Type="http://schemas.openxmlformats.org/officeDocument/2006/relationships/hyperlink" Target="https://youtu.be/mnN-71Jy87A" TargetMode="External"/><Relationship Id="rId941" Type="http://schemas.openxmlformats.org/officeDocument/2006/relationships/hyperlink" Target="https://youtu.be/LwJ4vgbawxw" TargetMode="External"/><Relationship Id="rId1157" Type="http://schemas.openxmlformats.org/officeDocument/2006/relationships/hyperlink" Target="https://youtu.be/Iu6VIl2l3H4" TargetMode="External"/><Relationship Id="rId1364" Type="http://schemas.openxmlformats.org/officeDocument/2006/relationships/hyperlink" Target="https://youtu.be/DYE9DOkE7U4" TargetMode="External"/><Relationship Id="rId70" Type="http://schemas.openxmlformats.org/officeDocument/2006/relationships/hyperlink" Target="https://youtu.be/R3riL5AtIFk" TargetMode="External"/><Relationship Id="rId166" Type="http://schemas.openxmlformats.org/officeDocument/2006/relationships/hyperlink" Target="https://youtu.be/HGX-kkmJQQY" TargetMode="External"/><Relationship Id="rId373" Type="http://schemas.openxmlformats.org/officeDocument/2006/relationships/hyperlink" Target="https://youtu.be/CrO0M3A6udg" TargetMode="External"/><Relationship Id="rId580" Type="http://schemas.openxmlformats.org/officeDocument/2006/relationships/hyperlink" Target="https://youtu.be/4a1CxeUUAjw" TargetMode="External"/><Relationship Id="rId801" Type="http://schemas.openxmlformats.org/officeDocument/2006/relationships/hyperlink" Target="https://youtu.be/4nzgYeb8zgo" TargetMode="External"/><Relationship Id="rId1017" Type="http://schemas.openxmlformats.org/officeDocument/2006/relationships/hyperlink" Target="https://youtu.be/MbtTw462oPQ" TargetMode="External"/><Relationship Id="rId1224" Type="http://schemas.openxmlformats.org/officeDocument/2006/relationships/hyperlink" Target="https://youtu.be/1UjWs6csK1U" TargetMode="External"/><Relationship Id="rId1" Type="http://schemas.openxmlformats.org/officeDocument/2006/relationships/hyperlink" Target="https://youtu.be/mhnghwlLg6c" TargetMode="External"/><Relationship Id="rId233" Type="http://schemas.openxmlformats.org/officeDocument/2006/relationships/hyperlink" Target="https://youtu.be/aSSCEOFgRdI" TargetMode="External"/><Relationship Id="rId440" Type="http://schemas.openxmlformats.org/officeDocument/2006/relationships/hyperlink" Target="https://youtu.be/HmJ8-LKN09I" TargetMode="External"/><Relationship Id="rId678" Type="http://schemas.openxmlformats.org/officeDocument/2006/relationships/hyperlink" Target="https://youtu.be/TGXQBYAKZbE" TargetMode="External"/><Relationship Id="rId885" Type="http://schemas.openxmlformats.org/officeDocument/2006/relationships/hyperlink" Target="https://youtu.be/QIjX7UgFbTc" TargetMode="External"/><Relationship Id="rId1070" Type="http://schemas.openxmlformats.org/officeDocument/2006/relationships/hyperlink" Target="https://youtu.be/29j-JYyOOF8" TargetMode="External"/><Relationship Id="rId28" Type="http://schemas.openxmlformats.org/officeDocument/2006/relationships/hyperlink" Target="https://youtu.be/kTciisnMHe0" TargetMode="External"/><Relationship Id="rId300" Type="http://schemas.openxmlformats.org/officeDocument/2006/relationships/hyperlink" Target="https://youtu.be/52B46ZikZHI" TargetMode="External"/><Relationship Id="rId538" Type="http://schemas.openxmlformats.org/officeDocument/2006/relationships/hyperlink" Target="https://youtu.be/JBMZc9FjilU" TargetMode="External"/><Relationship Id="rId745" Type="http://schemas.openxmlformats.org/officeDocument/2006/relationships/hyperlink" Target="https://youtu.be/mmcH8FeS5Ak" TargetMode="External"/><Relationship Id="rId952" Type="http://schemas.openxmlformats.org/officeDocument/2006/relationships/hyperlink" Target="https://youtu.be/_xltpLRmhqQ" TargetMode="External"/><Relationship Id="rId1168" Type="http://schemas.openxmlformats.org/officeDocument/2006/relationships/hyperlink" Target="https://youtu.be/Cct4fd9890g" TargetMode="External"/><Relationship Id="rId1375" Type="http://schemas.openxmlformats.org/officeDocument/2006/relationships/hyperlink" Target="https://youtu.be/muMCAPYTtDw" TargetMode="External"/><Relationship Id="rId81" Type="http://schemas.openxmlformats.org/officeDocument/2006/relationships/hyperlink" Target="https://youtu.be/XIEFiVyn5sg" TargetMode="External"/><Relationship Id="rId177" Type="http://schemas.openxmlformats.org/officeDocument/2006/relationships/hyperlink" Target="https://youtu.be/Y0yh13Dz3Fw" TargetMode="External"/><Relationship Id="rId384" Type="http://schemas.openxmlformats.org/officeDocument/2006/relationships/hyperlink" Target="https://youtu.be/IgZ5vgxW8mU" TargetMode="External"/><Relationship Id="rId591" Type="http://schemas.openxmlformats.org/officeDocument/2006/relationships/hyperlink" Target="https://youtu.be/0MXDAdtTWDs" TargetMode="External"/><Relationship Id="rId605" Type="http://schemas.openxmlformats.org/officeDocument/2006/relationships/hyperlink" Target="https://youtu.be/81WdUHKB2rA" TargetMode="External"/><Relationship Id="rId812" Type="http://schemas.openxmlformats.org/officeDocument/2006/relationships/hyperlink" Target="https://youtu.be/QQKlbGcNNi8" TargetMode="External"/><Relationship Id="rId1028" Type="http://schemas.openxmlformats.org/officeDocument/2006/relationships/hyperlink" Target="https://youtu.be/KIKjK72fVBE" TargetMode="External"/><Relationship Id="rId1235" Type="http://schemas.openxmlformats.org/officeDocument/2006/relationships/hyperlink" Target="https://youtu.be/SpFhpBMuA7I" TargetMode="External"/><Relationship Id="rId244" Type="http://schemas.openxmlformats.org/officeDocument/2006/relationships/hyperlink" Target="https://youtu.be/7uRzq_9A_iU" TargetMode="External"/><Relationship Id="rId689" Type="http://schemas.openxmlformats.org/officeDocument/2006/relationships/hyperlink" Target="https://youtu.be/K9OmStFegck" TargetMode="External"/><Relationship Id="rId896" Type="http://schemas.openxmlformats.org/officeDocument/2006/relationships/hyperlink" Target="https://youtu.be/QMK1Zjqna2o" TargetMode="External"/><Relationship Id="rId1081" Type="http://schemas.openxmlformats.org/officeDocument/2006/relationships/hyperlink" Target="https://youtu.be/c96tQ-brMhw" TargetMode="External"/><Relationship Id="rId1302" Type="http://schemas.openxmlformats.org/officeDocument/2006/relationships/hyperlink" Target="https://youtu.be/nHhKA8hui70" TargetMode="External"/><Relationship Id="rId39" Type="http://schemas.openxmlformats.org/officeDocument/2006/relationships/hyperlink" Target="https://youtu.be/p22KR34ICNI" TargetMode="External"/><Relationship Id="rId451" Type="http://schemas.openxmlformats.org/officeDocument/2006/relationships/hyperlink" Target="https://youtu.be/XgQIK8lMt2g" TargetMode="External"/><Relationship Id="rId549" Type="http://schemas.openxmlformats.org/officeDocument/2006/relationships/hyperlink" Target="https://youtu.be/AaClsscJZz8" TargetMode="External"/><Relationship Id="rId756" Type="http://schemas.openxmlformats.org/officeDocument/2006/relationships/hyperlink" Target="https://youtu.be/nPrU4mj9EQg" TargetMode="External"/><Relationship Id="rId1179" Type="http://schemas.openxmlformats.org/officeDocument/2006/relationships/hyperlink" Target="https://youtu.be/k4zUxRYJt4Q" TargetMode="External"/><Relationship Id="rId1386" Type="http://schemas.openxmlformats.org/officeDocument/2006/relationships/hyperlink" Target="https://youtu.be/b5Eo-3R4SUY" TargetMode="External"/><Relationship Id="rId104" Type="http://schemas.openxmlformats.org/officeDocument/2006/relationships/hyperlink" Target="https://youtu.be/CSaBbE_pPMI" TargetMode="External"/><Relationship Id="rId188" Type="http://schemas.openxmlformats.org/officeDocument/2006/relationships/hyperlink" Target="https://youtu.be/pzP1xNd3mDo" TargetMode="External"/><Relationship Id="rId311" Type="http://schemas.openxmlformats.org/officeDocument/2006/relationships/hyperlink" Target="https://youtu.be/GBi6ZYyCt6w" TargetMode="External"/><Relationship Id="rId395" Type="http://schemas.openxmlformats.org/officeDocument/2006/relationships/hyperlink" Target="https://youtu.be/u92t4pZkUeM" TargetMode="External"/><Relationship Id="rId409" Type="http://schemas.openxmlformats.org/officeDocument/2006/relationships/hyperlink" Target="https://youtu.be/iBCN-GfrqNU" TargetMode="External"/><Relationship Id="rId963" Type="http://schemas.openxmlformats.org/officeDocument/2006/relationships/hyperlink" Target="https://youtu.be/m4LjdrWQFg4" TargetMode="External"/><Relationship Id="rId1039" Type="http://schemas.openxmlformats.org/officeDocument/2006/relationships/hyperlink" Target="https://youtu.be/S0QHEbcXTBE" TargetMode="External"/><Relationship Id="rId1246" Type="http://schemas.openxmlformats.org/officeDocument/2006/relationships/hyperlink" Target="https://youtu.be/yLoHzhG2r04" TargetMode="External"/><Relationship Id="rId92" Type="http://schemas.openxmlformats.org/officeDocument/2006/relationships/hyperlink" Target="https://youtu.be/J-Q4xljnLy0" TargetMode="External"/><Relationship Id="rId616" Type="http://schemas.openxmlformats.org/officeDocument/2006/relationships/hyperlink" Target="https://youtu.be/_juxkL42P48" TargetMode="External"/><Relationship Id="rId823" Type="http://schemas.openxmlformats.org/officeDocument/2006/relationships/hyperlink" Target="https://youtu.be/nEdnj8jn8fg" TargetMode="External"/><Relationship Id="rId255" Type="http://schemas.openxmlformats.org/officeDocument/2006/relationships/hyperlink" Target="https://youtu.be/THPu9cnJz0E" TargetMode="External"/><Relationship Id="rId462" Type="http://schemas.openxmlformats.org/officeDocument/2006/relationships/hyperlink" Target="https://youtu.be/xKRY_aGMm6g" TargetMode="External"/><Relationship Id="rId1092" Type="http://schemas.openxmlformats.org/officeDocument/2006/relationships/hyperlink" Target="https://youtu.be/ezFSc3AWl_I" TargetMode="External"/><Relationship Id="rId1106" Type="http://schemas.openxmlformats.org/officeDocument/2006/relationships/hyperlink" Target="https://youtu.be/pnYQ1X8I4k4" TargetMode="External"/><Relationship Id="rId1313" Type="http://schemas.openxmlformats.org/officeDocument/2006/relationships/hyperlink" Target="https://youtu.be/koz4CSceawM" TargetMode="External"/><Relationship Id="rId115" Type="http://schemas.openxmlformats.org/officeDocument/2006/relationships/hyperlink" Target="https://youtu.be/4CSzQ9gf8D4?si=jljikxXtuEr7Z2Pw" TargetMode="External"/><Relationship Id="rId322" Type="http://schemas.openxmlformats.org/officeDocument/2006/relationships/hyperlink" Target="https://youtu.be/CaIt5S55qX4" TargetMode="External"/><Relationship Id="rId767" Type="http://schemas.openxmlformats.org/officeDocument/2006/relationships/hyperlink" Target="https://youtu.be/9sy7s3hii64" TargetMode="External"/><Relationship Id="rId974" Type="http://schemas.openxmlformats.org/officeDocument/2006/relationships/hyperlink" Target="https://youtu.be/WGjxRzz2AOI" TargetMode="External"/><Relationship Id="rId199" Type="http://schemas.openxmlformats.org/officeDocument/2006/relationships/hyperlink" Target="https://youtu.be/6Nabrrvlo6M" TargetMode="External"/><Relationship Id="rId627" Type="http://schemas.openxmlformats.org/officeDocument/2006/relationships/hyperlink" Target="https://youtu.be/vWX3JQ69vr4" TargetMode="External"/><Relationship Id="rId834" Type="http://schemas.openxmlformats.org/officeDocument/2006/relationships/hyperlink" Target="https://youtu.be/CAzHASApIHg" TargetMode="External"/><Relationship Id="rId1257" Type="http://schemas.openxmlformats.org/officeDocument/2006/relationships/hyperlink" Target="https://youtu.be/VV8h3h_IurU" TargetMode="External"/><Relationship Id="rId266" Type="http://schemas.openxmlformats.org/officeDocument/2006/relationships/hyperlink" Target="https://youtu.be/xswE5Tn0kUA" TargetMode="External"/><Relationship Id="rId473" Type="http://schemas.openxmlformats.org/officeDocument/2006/relationships/hyperlink" Target="https://youtu.be/1jIWG2i13K4" TargetMode="External"/><Relationship Id="rId680" Type="http://schemas.openxmlformats.org/officeDocument/2006/relationships/hyperlink" Target="https://youtu.be/WBc5sIGULz0" TargetMode="External"/><Relationship Id="rId901" Type="http://schemas.openxmlformats.org/officeDocument/2006/relationships/hyperlink" Target="https://youtu.be/dCtHHm4_siY" TargetMode="External"/><Relationship Id="rId1117" Type="http://schemas.openxmlformats.org/officeDocument/2006/relationships/hyperlink" Target="https://youtu.be/7qgTJsCf8hU" TargetMode="External"/><Relationship Id="rId1324" Type="http://schemas.openxmlformats.org/officeDocument/2006/relationships/hyperlink" Target="https://youtu.be/zkUsSkzhCuY" TargetMode="External"/><Relationship Id="rId30" Type="http://schemas.openxmlformats.org/officeDocument/2006/relationships/hyperlink" Target="https://youtu.be/n8vgkpT0u_k" TargetMode="External"/><Relationship Id="rId126" Type="http://schemas.openxmlformats.org/officeDocument/2006/relationships/hyperlink" Target="https://youtu.be/wiTI5hNqChU" TargetMode="External"/><Relationship Id="rId333" Type="http://schemas.openxmlformats.org/officeDocument/2006/relationships/hyperlink" Target="https://youtu.be/HUC7vqmneiI" TargetMode="External"/><Relationship Id="rId540" Type="http://schemas.openxmlformats.org/officeDocument/2006/relationships/hyperlink" Target="https://youtu.be/4jjVi5MFiyU" TargetMode="External"/><Relationship Id="rId778" Type="http://schemas.openxmlformats.org/officeDocument/2006/relationships/hyperlink" Target="https://youtu.be/lxqXqAwfbtM" TargetMode="External"/><Relationship Id="rId985" Type="http://schemas.openxmlformats.org/officeDocument/2006/relationships/hyperlink" Target="https://youtu.be/ntTGrp0_jQI" TargetMode="External"/><Relationship Id="rId1170" Type="http://schemas.openxmlformats.org/officeDocument/2006/relationships/hyperlink" Target="https://youtu.be/ETiKpJ_0sXo" TargetMode="External"/><Relationship Id="rId638" Type="http://schemas.openxmlformats.org/officeDocument/2006/relationships/hyperlink" Target="https://youtu.be/hcTWauC_mxw" TargetMode="External"/><Relationship Id="rId845" Type="http://schemas.openxmlformats.org/officeDocument/2006/relationships/hyperlink" Target="https://youtu.be/RsXlc4p1Zxo" TargetMode="External"/><Relationship Id="rId1030" Type="http://schemas.openxmlformats.org/officeDocument/2006/relationships/hyperlink" Target="https://youtu.be/8TeqGoeJnv0" TargetMode="External"/><Relationship Id="rId1268" Type="http://schemas.openxmlformats.org/officeDocument/2006/relationships/hyperlink" Target="https://youtu.be/Cng3NPk5bP4" TargetMode="External"/><Relationship Id="rId277" Type="http://schemas.openxmlformats.org/officeDocument/2006/relationships/hyperlink" Target="https://youtu.be/kMBHetYuMFE" TargetMode="External"/><Relationship Id="rId400" Type="http://schemas.openxmlformats.org/officeDocument/2006/relationships/hyperlink" Target="https://youtu.be/L_F-S1jq94M" TargetMode="External"/><Relationship Id="rId484" Type="http://schemas.openxmlformats.org/officeDocument/2006/relationships/hyperlink" Target="https://youtu.be/BakGnJ0QKOs" TargetMode="External"/><Relationship Id="rId705" Type="http://schemas.openxmlformats.org/officeDocument/2006/relationships/hyperlink" Target="https://youtu.be/IL1zQ82lqjk" TargetMode="External"/><Relationship Id="rId1128" Type="http://schemas.openxmlformats.org/officeDocument/2006/relationships/hyperlink" Target="https://youtu.be/hb11t8PUs0E" TargetMode="External"/><Relationship Id="rId1335" Type="http://schemas.openxmlformats.org/officeDocument/2006/relationships/hyperlink" Target="https://youtu.be/U9NO315fkCI" TargetMode="External"/><Relationship Id="rId137" Type="http://schemas.openxmlformats.org/officeDocument/2006/relationships/hyperlink" Target="https://youtu.be/S7jpUhJS7us" TargetMode="External"/><Relationship Id="rId344" Type="http://schemas.openxmlformats.org/officeDocument/2006/relationships/hyperlink" Target="https://youtu.be/cMq8wEVoqJk" TargetMode="External"/><Relationship Id="rId691" Type="http://schemas.openxmlformats.org/officeDocument/2006/relationships/hyperlink" Target="https://youtu.be/Q2RX3n8rMZM" TargetMode="External"/><Relationship Id="rId789" Type="http://schemas.openxmlformats.org/officeDocument/2006/relationships/hyperlink" Target="https://youtu.be/Ha5R4E_kw9I" TargetMode="External"/><Relationship Id="rId912" Type="http://schemas.openxmlformats.org/officeDocument/2006/relationships/hyperlink" Target="https://youtu.be/Q-oy2hCw40k" TargetMode="External"/><Relationship Id="rId996" Type="http://schemas.openxmlformats.org/officeDocument/2006/relationships/hyperlink" Target="https://youtu.be/tarhOkXgEvw" TargetMode="External"/><Relationship Id="rId41" Type="http://schemas.openxmlformats.org/officeDocument/2006/relationships/hyperlink" Target="https://youtu.be/ZLbp0WijgtY" TargetMode="External"/><Relationship Id="rId551" Type="http://schemas.openxmlformats.org/officeDocument/2006/relationships/hyperlink" Target="https://youtu.be/lmwhOobCTeQ" TargetMode="External"/><Relationship Id="rId649" Type="http://schemas.openxmlformats.org/officeDocument/2006/relationships/hyperlink" Target="https://youtu.be/etofQoc-T3I" TargetMode="External"/><Relationship Id="rId856" Type="http://schemas.openxmlformats.org/officeDocument/2006/relationships/hyperlink" Target="https://youtu.be/Mg2s4_7lZpE" TargetMode="External"/><Relationship Id="rId1181" Type="http://schemas.openxmlformats.org/officeDocument/2006/relationships/hyperlink" Target="https://youtu.be/PEs4-43L7ZM" TargetMode="External"/><Relationship Id="rId1279" Type="http://schemas.openxmlformats.org/officeDocument/2006/relationships/hyperlink" Target="https://youtu.be/drIV-rSQ1GQ" TargetMode="External"/><Relationship Id="rId190" Type="http://schemas.openxmlformats.org/officeDocument/2006/relationships/hyperlink" Target="https://youtu.be/rSMIGYYLOic" TargetMode="External"/><Relationship Id="rId204" Type="http://schemas.openxmlformats.org/officeDocument/2006/relationships/hyperlink" Target="https://youtu.be/o3ayM_mOVyA" TargetMode="External"/><Relationship Id="rId288" Type="http://schemas.openxmlformats.org/officeDocument/2006/relationships/hyperlink" Target="https://youtu.be/jskmxSUE3XE" TargetMode="External"/><Relationship Id="rId411" Type="http://schemas.openxmlformats.org/officeDocument/2006/relationships/hyperlink" Target="https://youtu.be/-oLfqEh-GBk" TargetMode="External"/><Relationship Id="rId509" Type="http://schemas.openxmlformats.org/officeDocument/2006/relationships/hyperlink" Target="https://youtu.be/NJl-TPzM200" TargetMode="External"/><Relationship Id="rId1041" Type="http://schemas.openxmlformats.org/officeDocument/2006/relationships/hyperlink" Target="https://youtu.be/vM6JHMsrUyA" TargetMode="External"/><Relationship Id="rId1139" Type="http://schemas.openxmlformats.org/officeDocument/2006/relationships/hyperlink" Target="https://youtu.be/mixH9DqOhzA" TargetMode="External"/><Relationship Id="rId1346" Type="http://schemas.openxmlformats.org/officeDocument/2006/relationships/hyperlink" Target="https://youtu.be/KWO4rxLRFpQ" TargetMode="External"/><Relationship Id="rId495" Type="http://schemas.openxmlformats.org/officeDocument/2006/relationships/hyperlink" Target="https://youtu.be/t2-N55SRp-0" TargetMode="External"/><Relationship Id="rId716" Type="http://schemas.openxmlformats.org/officeDocument/2006/relationships/hyperlink" Target="https://youtu.be/x0EjRpj20mk" TargetMode="External"/><Relationship Id="rId923" Type="http://schemas.openxmlformats.org/officeDocument/2006/relationships/hyperlink" Target="https://youtu.be/tiQdkDj1Xgk" TargetMode="External"/><Relationship Id="rId52" Type="http://schemas.openxmlformats.org/officeDocument/2006/relationships/hyperlink" Target="https://youtu.be/YXCKMN6u0kY?si=E5TFbclDmyDgdpqo" TargetMode="External"/><Relationship Id="rId148" Type="http://schemas.openxmlformats.org/officeDocument/2006/relationships/hyperlink" Target="https://youtu.be/X493I6h6Dd8" TargetMode="External"/><Relationship Id="rId355" Type="http://schemas.openxmlformats.org/officeDocument/2006/relationships/hyperlink" Target="https://youtu.be/WFb3oT_Xsps" TargetMode="External"/><Relationship Id="rId562" Type="http://schemas.openxmlformats.org/officeDocument/2006/relationships/hyperlink" Target="https://youtu.be/QRHFo6Mfxz8" TargetMode="External"/><Relationship Id="rId1192" Type="http://schemas.openxmlformats.org/officeDocument/2006/relationships/hyperlink" Target="https://youtu.be/x2MVz2mud5w" TargetMode="External"/><Relationship Id="rId1206" Type="http://schemas.openxmlformats.org/officeDocument/2006/relationships/hyperlink" Target="https://youtu.be/71EuzaBKWO8" TargetMode="External"/><Relationship Id="rId215" Type="http://schemas.openxmlformats.org/officeDocument/2006/relationships/hyperlink" Target="https://youtu.be/hT0LaEWo9kU" TargetMode="External"/><Relationship Id="rId422" Type="http://schemas.openxmlformats.org/officeDocument/2006/relationships/hyperlink" Target="https://youtu.be/zccy8UZ_fRk" TargetMode="External"/><Relationship Id="rId867" Type="http://schemas.openxmlformats.org/officeDocument/2006/relationships/hyperlink" Target="https://youtu.be/lVBEbsiZb3g" TargetMode="External"/><Relationship Id="rId1052" Type="http://schemas.openxmlformats.org/officeDocument/2006/relationships/hyperlink" Target="https://youtu.be/qtYWJfCNZRo" TargetMode="External"/><Relationship Id="rId299" Type="http://schemas.openxmlformats.org/officeDocument/2006/relationships/hyperlink" Target="https://youtu.be/eC-hEem91bQ" TargetMode="External"/><Relationship Id="rId727" Type="http://schemas.openxmlformats.org/officeDocument/2006/relationships/hyperlink" Target="https://youtu.be/IcZG0AAj80g" TargetMode="External"/><Relationship Id="rId934" Type="http://schemas.openxmlformats.org/officeDocument/2006/relationships/hyperlink" Target="https://youtu.be/EAKWZqTCKFI" TargetMode="External"/><Relationship Id="rId1357" Type="http://schemas.openxmlformats.org/officeDocument/2006/relationships/hyperlink" Target="https://youtu.be/Lnjl3BFXqiE" TargetMode="External"/><Relationship Id="rId63" Type="http://schemas.openxmlformats.org/officeDocument/2006/relationships/hyperlink" Target="https://youtu.be/7hla0GZC-cI" TargetMode="External"/><Relationship Id="rId159" Type="http://schemas.openxmlformats.org/officeDocument/2006/relationships/hyperlink" Target="https://youtu.be/u28pNWQJfDs" TargetMode="External"/><Relationship Id="rId366" Type="http://schemas.openxmlformats.org/officeDocument/2006/relationships/hyperlink" Target="https://youtu.be/dTIGrOQjstA" TargetMode="External"/><Relationship Id="rId573" Type="http://schemas.openxmlformats.org/officeDocument/2006/relationships/hyperlink" Target="https://youtu.be/5utyai17xok" TargetMode="External"/><Relationship Id="rId780" Type="http://schemas.openxmlformats.org/officeDocument/2006/relationships/hyperlink" Target="https://youtu.be/VhdFOX5e_zY" TargetMode="External"/><Relationship Id="rId1217" Type="http://schemas.openxmlformats.org/officeDocument/2006/relationships/hyperlink" Target="https://youtu.be/MLFngmnKQi8" TargetMode="External"/><Relationship Id="rId226" Type="http://schemas.openxmlformats.org/officeDocument/2006/relationships/hyperlink" Target="https://youtu.be/aRdWJbvEOKs" TargetMode="External"/><Relationship Id="rId433" Type="http://schemas.openxmlformats.org/officeDocument/2006/relationships/hyperlink" Target="https://youtu.be/5KmgGuMad1s" TargetMode="External"/><Relationship Id="rId878" Type="http://schemas.openxmlformats.org/officeDocument/2006/relationships/hyperlink" Target="https://youtu.be/E7nU-myCtig" TargetMode="External"/><Relationship Id="rId1063" Type="http://schemas.openxmlformats.org/officeDocument/2006/relationships/hyperlink" Target="https://youtu.be/3AlZeQGjqZk" TargetMode="External"/><Relationship Id="rId1270" Type="http://schemas.openxmlformats.org/officeDocument/2006/relationships/hyperlink" Target="https://youtu.be/8p1sM9hWVE8" TargetMode="External"/><Relationship Id="rId640" Type="http://schemas.openxmlformats.org/officeDocument/2006/relationships/hyperlink" Target="https://youtu.be/__bS02_9V-k" TargetMode="External"/><Relationship Id="rId738" Type="http://schemas.openxmlformats.org/officeDocument/2006/relationships/hyperlink" Target="https://youtu.be/qeOMwasXdfc" TargetMode="External"/><Relationship Id="rId945" Type="http://schemas.openxmlformats.org/officeDocument/2006/relationships/hyperlink" Target="https://youtu.be/aq5Z5RZ08_w" TargetMode="External"/><Relationship Id="rId1368" Type="http://schemas.openxmlformats.org/officeDocument/2006/relationships/hyperlink" Target="https://youtu.be/DFYwvziM1ac" TargetMode="External"/><Relationship Id="rId74" Type="http://schemas.openxmlformats.org/officeDocument/2006/relationships/hyperlink" Target="https://youtu.be/vop_Zz5y6mw" TargetMode="External"/><Relationship Id="rId377" Type="http://schemas.openxmlformats.org/officeDocument/2006/relationships/hyperlink" Target="https://youtu.be/Jse53Q-7rXA" TargetMode="External"/><Relationship Id="rId500" Type="http://schemas.openxmlformats.org/officeDocument/2006/relationships/hyperlink" Target="https://youtu.be/C5gWaVdDULA" TargetMode="External"/><Relationship Id="rId584" Type="http://schemas.openxmlformats.org/officeDocument/2006/relationships/hyperlink" Target="https://youtu.be/duwgpVxD80A" TargetMode="External"/><Relationship Id="rId805" Type="http://schemas.openxmlformats.org/officeDocument/2006/relationships/hyperlink" Target="https://youtu.be/ERCNLB9OZv0" TargetMode="External"/><Relationship Id="rId1130" Type="http://schemas.openxmlformats.org/officeDocument/2006/relationships/hyperlink" Target="https://youtu.be/X5FgAjKk7gw" TargetMode="External"/><Relationship Id="rId1228" Type="http://schemas.openxmlformats.org/officeDocument/2006/relationships/hyperlink" Target="https://youtu.be/w68LP0aFTGY" TargetMode="External"/><Relationship Id="rId5" Type="http://schemas.openxmlformats.org/officeDocument/2006/relationships/hyperlink" Target="https://youtu.be/K_rmZjR5OkY" TargetMode="External"/><Relationship Id="rId237" Type="http://schemas.openxmlformats.org/officeDocument/2006/relationships/hyperlink" Target="https://youtu.be/39kV6_Kxw1A" TargetMode="External"/><Relationship Id="rId791" Type="http://schemas.openxmlformats.org/officeDocument/2006/relationships/hyperlink" Target="https://youtu.be/3U9n5XUf3Mk" TargetMode="External"/><Relationship Id="rId889" Type="http://schemas.openxmlformats.org/officeDocument/2006/relationships/hyperlink" Target="https://youtu.be/z56Q9_q8h-g" TargetMode="External"/><Relationship Id="rId1074" Type="http://schemas.openxmlformats.org/officeDocument/2006/relationships/hyperlink" Target="https://youtu.be/pfgMqQnOmZk" TargetMode="External"/><Relationship Id="rId444" Type="http://schemas.openxmlformats.org/officeDocument/2006/relationships/hyperlink" Target="https://youtu.be/YpCKagaiU_Q" TargetMode="External"/><Relationship Id="rId651" Type="http://schemas.openxmlformats.org/officeDocument/2006/relationships/hyperlink" Target="https://youtu.be/wkitJhKPkJA" TargetMode="External"/><Relationship Id="rId749" Type="http://schemas.openxmlformats.org/officeDocument/2006/relationships/hyperlink" Target="https://youtu.be/eQcuCp5QT4k" TargetMode="External"/><Relationship Id="rId1281" Type="http://schemas.openxmlformats.org/officeDocument/2006/relationships/hyperlink" Target="https://youtu.be/zaElDt1_Mnk" TargetMode="External"/><Relationship Id="rId1379" Type="http://schemas.openxmlformats.org/officeDocument/2006/relationships/hyperlink" Target="https://youtu.be/M_CRiFX2PKo" TargetMode="External"/><Relationship Id="rId290" Type="http://schemas.openxmlformats.org/officeDocument/2006/relationships/hyperlink" Target="https://youtu.be/YAOmQZnz7sY" TargetMode="External"/><Relationship Id="rId304" Type="http://schemas.openxmlformats.org/officeDocument/2006/relationships/hyperlink" Target="https://youtu.be/Fh7eZytExw0" TargetMode="External"/><Relationship Id="rId388" Type="http://schemas.openxmlformats.org/officeDocument/2006/relationships/hyperlink" Target="https://youtu.be/-yTQsUijrYM" TargetMode="External"/><Relationship Id="rId511" Type="http://schemas.openxmlformats.org/officeDocument/2006/relationships/hyperlink" Target="https://youtu.be/oHgPduqjWvM" TargetMode="External"/><Relationship Id="rId609" Type="http://schemas.openxmlformats.org/officeDocument/2006/relationships/hyperlink" Target="https://youtu.be/ZTEHh6oE1LQ" TargetMode="External"/><Relationship Id="rId956" Type="http://schemas.openxmlformats.org/officeDocument/2006/relationships/hyperlink" Target="https://youtu.be/hcfBXvoEVLc" TargetMode="External"/><Relationship Id="rId1141" Type="http://schemas.openxmlformats.org/officeDocument/2006/relationships/hyperlink" Target="https://youtu.be/PCHhNZJ_EcU" TargetMode="External"/><Relationship Id="rId1239" Type="http://schemas.openxmlformats.org/officeDocument/2006/relationships/hyperlink" Target="https://youtu.be/USYKEBvYy4s" TargetMode="External"/><Relationship Id="rId85" Type="http://schemas.openxmlformats.org/officeDocument/2006/relationships/hyperlink" Target="https://youtu.be/7S7LW4PpfO4" TargetMode="External"/><Relationship Id="rId150" Type="http://schemas.openxmlformats.org/officeDocument/2006/relationships/hyperlink" Target="https://youtu.be/g7NcnqeXdAo" TargetMode="External"/><Relationship Id="rId595" Type="http://schemas.openxmlformats.org/officeDocument/2006/relationships/hyperlink" Target="https://youtu.be/rKGLkt8udCY" TargetMode="External"/><Relationship Id="rId816" Type="http://schemas.openxmlformats.org/officeDocument/2006/relationships/hyperlink" Target="https://youtu.be/v5JZouUiVyQ" TargetMode="External"/><Relationship Id="rId1001" Type="http://schemas.openxmlformats.org/officeDocument/2006/relationships/hyperlink" Target="https://youtu.be/gWp4vroSMPQ" TargetMode="External"/><Relationship Id="rId248" Type="http://schemas.openxmlformats.org/officeDocument/2006/relationships/hyperlink" Target="https://youtu.be/EglENWHJ8qE" TargetMode="External"/><Relationship Id="rId455" Type="http://schemas.openxmlformats.org/officeDocument/2006/relationships/hyperlink" Target="https://youtu.be/vT7hv6jjpMo" TargetMode="External"/><Relationship Id="rId662" Type="http://schemas.openxmlformats.org/officeDocument/2006/relationships/hyperlink" Target="https://youtu.be/P0I6P-Srsuo" TargetMode="External"/><Relationship Id="rId1085" Type="http://schemas.openxmlformats.org/officeDocument/2006/relationships/hyperlink" Target="https://youtu.be/M4bz14QgYB8" TargetMode="External"/><Relationship Id="rId1292" Type="http://schemas.openxmlformats.org/officeDocument/2006/relationships/hyperlink" Target="https://youtu.be/G60y_dWZPlQ" TargetMode="External"/><Relationship Id="rId1306" Type="http://schemas.openxmlformats.org/officeDocument/2006/relationships/hyperlink" Target="https://youtu.be/pbSs3J4aZ3o" TargetMode="External"/><Relationship Id="rId12" Type="http://schemas.openxmlformats.org/officeDocument/2006/relationships/hyperlink" Target="https://youtu.be/hun9pEgQG1E" TargetMode="External"/><Relationship Id="rId108" Type="http://schemas.openxmlformats.org/officeDocument/2006/relationships/hyperlink" Target="https://youtu.be/IihGGwV36cE" TargetMode="External"/><Relationship Id="rId315" Type="http://schemas.openxmlformats.org/officeDocument/2006/relationships/hyperlink" Target="https://youtu.be/jtuE_NNoy4M" TargetMode="External"/><Relationship Id="rId522" Type="http://schemas.openxmlformats.org/officeDocument/2006/relationships/hyperlink" Target="https://youtu.be/Rzn_TFRe4DI" TargetMode="External"/><Relationship Id="rId967" Type="http://schemas.openxmlformats.org/officeDocument/2006/relationships/hyperlink" Target="https://youtu.be/bnL9kBZqlUE" TargetMode="External"/><Relationship Id="rId1152" Type="http://schemas.openxmlformats.org/officeDocument/2006/relationships/hyperlink" Target="https://youtu.be/3Bh8M90Xj4s" TargetMode="External"/><Relationship Id="rId96" Type="http://schemas.openxmlformats.org/officeDocument/2006/relationships/hyperlink" Target="https://youtu.be/Q_1LCYsJWgw" TargetMode="External"/><Relationship Id="rId161" Type="http://schemas.openxmlformats.org/officeDocument/2006/relationships/hyperlink" Target="https://youtu.be/aXYCpXQD_1g" TargetMode="External"/><Relationship Id="rId399" Type="http://schemas.openxmlformats.org/officeDocument/2006/relationships/hyperlink" Target="https://youtu.be/6kOzsZufjCg" TargetMode="External"/><Relationship Id="rId827" Type="http://schemas.openxmlformats.org/officeDocument/2006/relationships/hyperlink" Target="https://youtu.be/xCWS1ye7N2Y" TargetMode="External"/><Relationship Id="rId1012" Type="http://schemas.openxmlformats.org/officeDocument/2006/relationships/hyperlink" Target="https://youtu.be/kQck4IXSe-E" TargetMode="External"/><Relationship Id="rId259" Type="http://schemas.openxmlformats.org/officeDocument/2006/relationships/hyperlink" Target="https://youtu.be/BWU7FC8BS2A" TargetMode="External"/><Relationship Id="rId466" Type="http://schemas.openxmlformats.org/officeDocument/2006/relationships/hyperlink" Target="https://youtu.be/k0DHTJ91TSg" TargetMode="External"/><Relationship Id="rId673" Type="http://schemas.openxmlformats.org/officeDocument/2006/relationships/hyperlink" Target="https://youtu.be/-C189yKXPZo" TargetMode="External"/><Relationship Id="rId880" Type="http://schemas.openxmlformats.org/officeDocument/2006/relationships/hyperlink" Target="https://youtu.be/VHl3hlOSDPg" TargetMode="External"/><Relationship Id="rId1096" Type="http://schemas.openxmlformats.org/officeDocument/2006/relationships/hyperlink" Target="https://youtu.be/WsvjQ373kuI" TargetMode="External"/><Relationship Id="rId1317" Type="http://schemas.openxmlformats.org/officeDocument/2006/relationships/hyperlink" Target="https://youtu.be/aI6-5bHpUNY" TargetMode="External"/><Relationship Id="rId23" Type="http://schemas.openxmlformats.org/officeDocument/2006/relationships/hyperlink" Target="https://youtu.be/BkQNvk8BsBU" TargetMode="External"/><Relationship Id="rId119" Type="http://schemas.openxmlformats.org/officeDocument/2006/relationships/hyperlink" Target="https://youtu.be/bLdhnWbMHWA" TargetMode="External"/><Relationship Id="rId326" Type="http://schemas.openxmlformats.org/officeDocument/2006/relationships/hyperlink" Target="https://youtu.be/CACLOoX-VJU" TargetMode="External"/><Relationship Id="rId533" Type="http://schemas.openxmlformats.org/officeDocument/2006/relationships/hyperlink" Target="https://youtu.be/3T5y2KowsDc" TargetMode="External"/><Relationship Id="rId978" Type="http://schemas.openxmlformats.org/officeDocument/2006/relationships/hyperlink" Target="https://youtu.be/oGReRaYGSp0" TargetMode="External"/><Relationship Id="rId1163" Type="http://schemas.openxmlformats.org/officeDocument/2006/relationships/hyperlink" Target="https://youtu.be/YQncA2I8nPw" TargetMode="External"/><Relationship Id="rId1370" Type="http://schemas.openxmlformats.org/officeDocument/2006/relationships/hyperlink" Target="https://youtu.be/o2SOvei1iSU" TargetMode="External"/><Relationship Id="rId740" Type="http://schemas.openxmlformats.org/officeDocument/2006/relationships/hyperlink" Target="https://youtu.be/R2BQJk093tk" TargetMode="External"/><Relationship Id="rId838" Type="http://schemas.openxmlformats.org/officeDocument/2006/relationships/hyperlink" Target="https://youtu.be/B_zNIZSClPA" TargetMode="External"/><Relationship Id="rId1023" Type="http://schemas.openxmlformats.org/officeDocument/2006/relationships/hyperlink" Target="https://youtu.be/GG86FPeFcB8" TargetMode="External"/><Relationship Id="rId172" Type="http://schemas.openxmlformats.org/officeDocument/2006/relationships/hyperlink" Target="https://youtu.be/gbIRoeWjvvE" TargetMode="External"/><Relationship Id="rId477" Type="http://schemas.openxmlformats.org/officeDocument/2006/relationships/hyperlink" Target="https://youtu.be/oFfJd2ve8sE" TargetMode="External"/><Relationship Id="rId600" Type="http://schemas.openxmlformats.org/officeDocument/2006/relationships/hyperlink" Target="https://youtu.be/DhhUYoCFWbk" TargetMode="External"/><Relationship Id="rId684" Type="http://schemas.openxmlformats.org/officeDocument/2006/relationships/hyperlink" Target="https://youtu.be/ebzh8aJkvY4" TargetMode="External"/><Relationship Id="rId1230" Type="http://schemas.openxmlformats.org/officeDocument/2006/relationships/hyperlink" Target="https://youtu.be/HI3N3I7RSSw" TargetMode="External"/><Relationship Id="rId1328" Type="http://schemas.openxmlformats.org/officeDocument/2006/relationships/hyperlink" Target="https://youtu.be/5xiwE7fRS9Y" TargetMode="External"/><Relationship Id="rId337" Type="http://schemas.openxmlformats.org/officeDocument/2006/relationships/hyperlink" Target="https://youtu.be/H1xtX-Nb9gA" TargetMode="External"/><Relationship Id="rId891" Type="http://schemas.openxmlformats.org/officeDocument/2006/relationships/hyperlink" Target="https://youtu.be/f1hxY48ApUo" TargetMode="External"/><Relationship Id="rId905" Type="http://schemas.openxmlformats.org/officeDocument/2006/relationships/hyperlink" Target="https://youtu.be/EIphPIJsITQ" TargetMode="External"/><Relationship Id="rId989" Type="http://schemas.openxmlformats.org/officeDocument/2006/relationships/hyperlink" Target="https://youtu.be/MfxPGMN0Tes" TargetMode="External"/><Relationship Id="rId34" Type="http://schemas.openxmlformats.org/officeDocument/2006/relationships/hyperlink" Target="https://youtu.be/aG5JK_0a974" TargetMode="External"/><Relationship Id="rId544" Type="http://schemas.openxmlformats.org/officeDocument/2006/relationships/hyperlink" Target="https://youtu.be/ZTu9YRcrc5g" TargetMode="External"/><Relationship Id="rId751" Type="http://schemas.openxmlformats.org/officeDocument/2006/relationships/hyperlink" Target="https://youtu.be/qxq2_CrgbU4" TargetMode="External"/><Relationship Id="rId849" Type="http://schemas.openxmlformats.org/officeDocument/2006/relationships/hyperlink" Target="https://youtu.be/1Vu-XjmXvJA" TargetMode="External"/><Relationship Id="rId1174" Type="http://schemas.openxmlformats.org/officeDocument/2006/relationships/hyperlink" Target="https://youtu.be/35esluOyvTg" TargetMode="External"/><Relationship Id="rId1381" Type="http://schemas.openxmlformats.org/officeDocument/2006/relationships/hyperlink" Target="https://youtu.be/-B-MG6l_DO4" TargetMode="External"/><Relationship Id="rId183" Type="http://schemas.openxmlformats.org/officeDocument/2006/relationships/hyperlink" Target="https://youtu.be/bW_JmbIqEQk" TargetMode="External"/><Relationship Id="rId390" Type="http://schemas.openxmlformats.org/officeDocument/2006/relationships/hyperlink" Target="https://youtu.be/WP3jOttue_o" TargetMode="External"/><Relationship Id="rId404" Type="http://schemas.openxmlformats.org/officeDocument/2006/relationships/hyperlink" Target="https://youtu.be/2TR3p37nl4I" TargetMode="External"/><Relationship Id="rId611" Type="http://schemas.openxmlformats.org/officeDocument/2006/relationships/hyperlink" Target="https://youtu.be/Z-6eEEL1FZU" TargetMode="External"/><Relationship Id="rId1034" Type="http://schemas.openxmlformats.org/officeDocument/2006/relationships/hyperlink" Target="https://youtu.be/C09ym3tgIyI" TargetMode="External"/><Relationship Id="rId1241" Type="http://schemas.openxmlformats.org/officeDocument/2006/relationships/hyperlink" Target="https://youtu.be/ly9FajpWkIg" TargetMode="External"/><Relationship Id="rId1339" Type="http://schemas.openxmlformats.org/officeDocument/2006/relationships/hyperlink" Target="https://youtu.be/xBUgz9XDEmI" TargetMode="External"/><Relationship Id="rId250" Type="http://schemas.openxmlformats.org/officeDocument/2006/relationships/hyperlink" Target="https://youtu.be/drlsWbVQUnA" TargetMode="External"/><Relationship Id="rId488" Type="http://schemas.openxmlformats.org/officeDocument/2006/relationships/hyperlink" Target="https://youtu.be/gyOOiAe08xc" TargetMode="External"/><Relationship Id="rId695" Type="http://schemas.openxmlformats.org/officeDocument/2006/relationships/hyperlink" Target="https://youtu.be/IemJ4AFrvkI" TargetMode="External"/><Relationship Id="rId709" Type="http://schemas.openxmlformats.org/officeDocument/2006/relationships/hyperlink" Target="https://youtu.be/3lhBnENtkZo" TargetMode="External"/><Relationship Id="rId916" Type="http://schemas.openxmlformats.org/officeDocument/2006/relationships/hyperlink" Target="https://youtu.be/xlaQY8wZK1M" TargetMode="External"/><Relationship Id="rId1101" Type="http://schemas.openxmlformats.org/officeDocument/2006/relationships/hyperlink" Target="https://youtu.be/hZ96nBrKBQQ" TargetMode="External"/><Relationship Id="rId45" Type="http://schemas.openxmlformats.org/officeDocument/2006/relationships/hyperlink" Target="https://youtu.be/xXKB-hnQHJM" TargetMode="External"/><Relationship Id="rId110" Type="http://schemas.openxmlformats.org/officeDocument/2006/relationships/hyperlink" Target="https://youtu.be/aN9jZUi50s4" TargetMode="External"/><Relationship Id="rId348" Type="http://schemas.openxmlformats.org/officeDocument/2006/relationships/hyperlink" Target="https://youtu.be/VjWmEho6sjk" TargetMode="External"/><Relationship Id="rId555" Type="http://schemas.openxmlformats.org/officeDocument/2006/relationships/hyperlink" Target="https://youtu.be/ad_-_gm-xcM" TargetMode="External"/><Relationship Id="rId762" Type="http://schemas.openxmlformats.org/officeDocument/2006/relationships/hyperlink" Target="https://youtu.be/36eyA_wftD0" TargetMode="External"/><Relationship Id="rId1185" Type="http://schemas.openxmlformats.org/officeDocument/2006/relationships/hyperlink" Target="https://youtu.be/MIKQeCJ6rMg" TargetMode="External"/><Relationship Id="rId1392" Type="http://schemas.openxmlformats.org/officeDocument/2006/relationships/hyperlink" Target="https://youtu.be/iNR6qc-kcDI" TargetMode="External"/><Relationship Id="rId194" Type="http://schemas.openxmlformats.org/officeDocument/2006/relationships/hyperlink" Target="https://youtu.be/XKxWVA4kyWs" TargetMode="External"/><Relationship Id="rId208" Type="http://schemas.openxmlformats.org/officeDocument/2006/relationships/hyperlink" Target="https://youtu.be/faYSgdctCKo" TargetMode="External"/><Relationship Id="rId415" Type="http://schemas.openxmlformats.org/officeDocument/2006/relationships/hyperlink" Target="https://youtu.be/y8yDSxw27gg" TargetMode="External"/><Relationship Id="rId622" Type="http://schemas.openxmlformats.org/officeDocument/2006/relationships/hyperlink" Target="https://youtu.be/Zln7-GCiuh0" TargetMode="External"/><Relationship Id="rId1045" Type="http://schemas.openxmlformats.org/officeDocument/2006/relationships/hyperlink" Target="https://youtu.be/AgB0IWtv8U8" TargetMode="External"/><Relationship Id="rId1252" Type="http://schemas.openxmlformats.org/officeDocument/2006/relationships/hyperlink" Target="https://youtu.be/O3jQBH-phdo" TargetMode="External"/><Relationship Id="rId261" Type="http://schemas.openxmlformats.org/officeDocument/2006/relationships/hyperlink" Target="https://youtu.be/kNyjR6yHoTs" TargetMode="External"/><Relationship Id="rId499" Type="http://schemas.openxmlformats.org/officeDocument/2006/relationships/hyperlink" Target="https://youtu.be/e369cBYAgVQ" TargetMode="External"/><Relationship Id="rId927" Type="http://schemas.openxmlformats.org/officeDocument/2006/relationships/hyperlink" Target="https://youtu.be/y3H2jOWlQQI" TargetMode="External"/><Relationship Id="rId1112" Type="http://schemas.openxmlformats.org/officeDocument/2006/relationships/hyperlink" Target="https://youtu.be/nroNLOpJJDo" TargetMode="External"/><Relationship Id="rId56" Type="http://schemas.openxmlformats.org/officeDocument/2006/relationships/hyperlink" Target="https://youtu.be/-mnzCGw4TgY?si=HKBgBLbhVOC14TRK" TargetMode="External"/><Relationship Id="rId359" Type="http://schemas.openxmlformats.org/officeDocument/2006/relationships/hyperlink" Target="https://youtu.be/gBORhmQtc0A" TargetMode="External"/><Relationship Id="rId566" Type="http://schemas.openxmlformats.org/officeDocument/2006/relationships/hyperlink" Target="https://youtu.be/FIcNVgw_TkY" TargetMode="External"/><Relationship Id="rId773" Type="http://schemas.openxmlformats.org/officeDocument/2006/relationships/hyperlink" Target="https://youtu.be/BH-Vsd89jLU" TargetMode="External"/><Relationship Id="rId1196" Type="http://schemas.openxmlformats.org/officeDocument/2006/relationships/hyperlink" Target="https://youtu.be/w2Vv2--TSZ4" TargetMode="External"/><Relationship Id="rId121" Type="http://schemas.openxmlformats.org/officeDocument/2006/relationships/hyperlink" Target="https://youtu.be/ps6nPv51u6M" TargetMode="External"/><Relationship Id="rId219" Type="http://schemas.openxmlformats.org/officeDocument/2006/relationships/hyperlink" Target="https://youtu.be/2sTrlVVhsfI" TargetMode="External"/><Relationship Id="rId426" Type="http://schemas.openxmlformats.org/officeDocument/2006/relationships/hyperlink" Target="https://youtu.be/JTxPJuxAn0E" TargetMode="External"/><Relationship Id="rId633" Type="http://schemas.openxmlformats.org/officeDocument/2006/relationships/hyperlink" Target="https://youtu.be/uHU18W7AEeg" TargetMode="External"/><Relationship Id="rId980" Type="http://schemas.openxmlformats.org/officeDocument/2006/relationships/hyperlink" Target="https://youtu.be/N8b72aopcKY" TargetMode="External"/><Relationship Id="rId1056" Type="http://schemas.openxmlformats.org/officeDocument/2006/relationships/hyperlink" Target="https://youtu.be/mebgA0S8MGM" TargetMode="External"/><Relationship Id="rId1263" Type="http://schemas.openxmlformats.org/officeDocument/2006/relationships/hyperlink" Target="https://youtu.be/2En-f2xe-bk" TargetMode="External"/><Relationship Id="rId840" Type="http://schemas.openxmlformats.org/officeDocument/2006/relationships/hyperlink" Target="https://youtu.be/7nWp82D1PMM" TargetMode="External"/><Relationship Id="rId938" Type="http://schemas.openxmlformats.org/officeDocument/2006/relationships/hyperlink" Target="https://youtu.be/HoFmQIS6TQs" TargetMode="External"/><Relationship Id="rId67" Type="http://schemas.openxmlformats.org/officeDocument/2006/relationships/hyperlink" Target="https://youtu.be/Ugu-ORj3EWk" TargetMode="External"/><Relationship Id="rId272" Type="http://schemas.openxmlformats.org/officeDocument/2006/relationships/hyperlink" Target="https://youtu.be/Z-XTxB2P9Mg" TargetMode="External"/><Relationship Id="rId577" Type="http://schemas.openxmlformats.org/officeDocument/2006/relationships/hyperlink" Target="https://youtu.be/WrUlbRZDBJk" TargetMode="External"/><Relationship Id="rId700" Type="http://schemas.openxmlformats.org/officeDocument/2006/relationships/hyperlink" Target="https://youtu.be/Lz-T1r8rUT8" TargetMode="External"/><Relationship Id="rId1123" Type="http://schemas.openxmlformats.org/officeDocument/2006/relationships/hyperlink" Target="https://youtu.be/8g8_uuIehxQ" TargetMode="External"/><Relationship Id="rId1330" Type="http://schemas.openxmlformats.org/officeDocument/2006/relationships/hyperlink" Target="https://youtu.be/lem-XgyyHiA" TargetMode="External"/><Relationship Id="rId132" Type="http://schemas.openxmlformats.org/officeDocument/2006/relationships/hyperlink" Target="https://youtu.be/LVuINbkQ1lY" TargetMode="External"/><Relationship Id="rId784" Type="http://schemas.openxmlformats.org/officeDocument/2006/relationships/hyperlink" Target="https://youtu.be/UgpUs-KcnTU" TargetMode="External"/><Relationship Id="rId991" Type="http://schemas.openxmlformats.org/officeDocument/2006/relationships/hyperlink" Target="https://youtu.be/CXhdGDD377I" TargetMode="External"/><Relationship Id="rId1067" Type="http://schemas.openxmlformats.org/officeDocument/2006/relationships/hyperlink" Target="https://youtu.be/EBwghTIRQLo" TargetMode="External"/><Relationship Id="rId437" Type="http://schemas.openxmlformats.org/officeDocument/2006/relationships/hyperlink" Target="https://youtu.be/gX07umUaoDQ" TargetMode="External"/><Relationship Id="rId644" Type="http://schemas.openxmlformats.org/officeDocument/2006/relationships/hyperlink" Target="https://youtu.be/TY5dFEB_xTs" TargetMode="External"/><Relationship Id="rId851" Type="http://schemas.openxmlformats.org/officeDocument/2006/relationships/hyperlink" Target="https://youtu.be/w9niCnzoD5o" TargetMode="External"/><Relationship Id="rId1274" Type="http://schemas.openxmlformats.org/officeDocument/2006/relationships/hyperlink" Target="https://youtu.be/4dsFauljKQQ" TargetMode="External"/><Relationship Id="rId283" Type="http://schemas.openxmlformats.org/officeDocument/2006/relationships/hyperlink" Target="https://youtu.be/tzcXBGTDdPg" TargetMode="External"/><Relationship Id="rId490" Type="http://schemas.openxmlformats.org/officeDocument/2006/relationships/hyperlink" Target="https://youtu.be/Sh4Lz5O8aaY" TargetMode="External"/><Relationship Id="rId504" Type="http://schemas.openxmlformats.org/officeDocument/2006/relationships/hyperlink" Target="https://youtu.be/xzlQ0N8dnJg" TargetMode="External"/><Relationship Id="rId711" Type="http://schemas.openxmlformats.org/officeDocument/2006/relationships/hyperlink" Target="https://youtu.be/TSMnE_YGkzE" TargetMode="External"/><Relationship Id="rId949" Type="http://schemas.openxmlformats.org/officeDocument/2006/relationships/hyperlink" Target="https://youtu.be/3oKTw7YXh38" TargetMode="External"/><Relationship Id="rId1134" Type="http://schemas.openxmlformats.org/officeDocument/2006/relationships/hyperlink" Target="https://youtu.be/Eako-_0Oh48" TargetMode="External"/><Relationship Id="rId1341" Type="http://schemas.openxmlformats.org/officeDocument/2006/relationships/hyperlink" Target="https://youtu.be/Dwb9fuH8CR4" TargetMode="External"/><Relationship Id="rId78" Type="http://schemas.openxmlformats.org/officeDocument/2006/relationships/hyperlink" Target="https://youtu.be/pzeZomloVMk" TargetMode="External"/><Relationship Id="rId143" Type="http://schemas.openxmlformats.org/officeDocument/2006/relationships/hyperlink" Target="https://youtu.be/cEp5pPF3fV0" TargetMode="External"/><Relationship Id="rId350" Type="http://schemas.openxmlformats.org/officeDocument/2006/relationships/hyperlink" Target="https://youtu.be/P5bYTuROBtQ" TargetMode="External"/><Relationship Id="rId588" Type="http://schemas.openxmlformats.org/officeDocument/2006/relationships/hyperlink" Target="https://youtu.be/pS7p9_w_mN0" TargetMode="External"/><Relationship Id="rId795" Type="http://schemas.openxmlformats.org/officeDocument/2006/relationships/hyperlink" Target="https://youtu.be/Qqkq3p4-T30" TargetMode="External"/><Relationship Id="rId809" Type="http://schemas.openxmlformats.org/officeDocument/2006/relationships/hyperlink" Target="https://youtu.be/8TZ6Y7ZoTBQ" TargetMode="External"/><Relationship Id="rId1201" Type="http://schemas.openxmlformats.org/officeDocument/2006/relationships/hyperlink" Target="https://youtu.be/PqhKK9sbY1w" TargetMode="External"/><Relationship Id="rId9" Type="http://schemas.openxmlformats.org/officeDocument/2006/relationships/hyperlink" Target="https://youtu.be/ke-PTL6EdRQ" TargetMode="External"/><Relationship Id="rId210" Type="http://schemas.openxmlformats.org/officeDocument/2006/relationships/hyperlink" Target="https://youtu.be/mHv_GQ1dxLQ" TargetMode="External"/><Relationship Id="rId448" Type="http://schemas.openxmlformats.org/officeDocument/2006/relationships/hyperlink" Target="https://youtu.be/5ihwaIMU4V0" TargetMode="External"/><Relationship Id="rId655" Type="http://schemas.openxmlformats.org/officeDocument/2006/relationships/hyperlink" Target="https://youtu.be/x7uO0mcNpn4" TargetMode="External"/><Relationship Id="rId862" Type="http://schemas.openxmlformats.org/officeDocument/2006/relationships/hyperlink" Target="https://youtu.be/RDCcuGD60s8" TargetMode="External"/><Relationship Id="rId1078" Type="http://schemas.openxmlformats.org/officeDocument/2006/relationships/hyperlink" Target="https://youtu.be/zSvwGlCKJ1A" TargetMode="External"/><Relationship Id="rId1285" Type="http://schemas.openxmlformats.org/officeDocument/2006/relationships/hyperlink" Target="https://youtu.be/16tLeMGpYro" TargetMode="External"/><Relationship Id="rId294" Type="http://schemas.openxmlformats.org/officeDocument/2006/relationships/hyperlink" Target="https://youtu.be/bohzI8dhSgA" TargetMode="External"/><Relationship Id="rId308" Type="http://schemas.openxmlformats.org/officeDocument/2006/relationships/hyperlink" Target="https://youtu.be/2O09X8CuOqc" TargetMode="External"/><Relationship Id="rId515" Type="http://schemas.openxmlformats.org/officeDocument/2006/relationships/hyperlink" Target="https://youtu.be/ElzT2m9soU0" TargetMode="External"/><Relationship Id="rId722" Type="http://schemas.openxmlformats.org/officeDocument/2006/relationships/hyperlink" Target="https://youtu.be/TnVz1irc2a0" TargetMode="External"/><Relationship Id="rId1145" Type="http://schemas.openxmlformats.org/officeDocument/2006/relationships/hyperlink" Target="https://youtu.be/w9q2Is0gzOE" TargetMode="External"/><Relationship Id="rId1352" Type="http://schemas.openxmlformats.org/officeDocument/2006/relationships/hyperlink" Target="https://youtu.be/TAhFnVaiazA" TargetMode="External"/><Relationship Id="rId89" Type="http://schemas.openxmlformats.org/officeDocument/2006/relationships/hyperlink" Target="https://youtu.be/O8O675mtJf4" TargetMode="External"/><Relationship Id="rId154" Type="http://schemas.openxmlformats.org/officeDocument/2006/relationships/hyperlink" Target="https://youtu.be/SdnsXeOFaRk" TargetMode="External"/><Relationship Id="rId361" Type="http://schemas.openxmlformats.org/officeDocument/2006/relationships/hyperlink" Target="https://youtu.be/uei0q1e3s-A" TargetMode="External"/><Relationship Id="rId599" Type="http://schemas.openxmlformats.org/officeDocument/2006/relationships/hyperlink" Target="https://youtu.be/RH7-bIh0_vM" TargetMode="External"/><Relationship Id="rId1005" Type="http://schemas.openxmlformats.org/officeDocument/2006/relationships/hyperlink" Target="https://youtu.be/g_gNalRwfyU" TargetMode="External"/><Relationship Id="rId1212" Type="http://schemas.openxmlformats.org/officeDocument/2006/relationships/hyperlink" Target="https://youtu.be/MVHa8zE28Pw" TargetMode="External"/><Relationship Id="rId459" Type="http://schemas.openxmlformats.org/officeDocument/2006/relationships/hyperlink" Target="https://youtu.be/ezmkviAvBAU" TargetMode="External"/><Relationship Id="rId666" Type="http://schemas.openxmlformats.org/officeDocument/2006/relationships/hyperlink" Target="https://youtu.be/UJq7mwglhLA" TargetMode="External"/><Relationship Id="rId873" Type="http://schemas.openxmlformats.org/officeDocument/2006/relationships/hyperlink" Target="https://youtu.be/PBKPucgtyLo" TargetMode="External"/><Relationship Id="rId1089" Type="http://schemas.openxmlformats.org/officeDocument/2006/relationships/hyperlink" Target="https://youtu.be/p8KFgOMskrU" TargetMode="External"/><Relationship Id="rId1296" Type="http://schemas.openxmlformats.org/officeDocument/2006/relationships/hyperlink" Target="https://youtu.be/9GmhmvqmMn0" TargetMode="External"/><Relationship Id="rId16" Type="http://schemas.openxmlformats.org/officeDocument/2006/relationships/hyperlink" Target="https://youtu.be/2-pSfVKh6AI" TargetMode="External"/><Relationship Id="rId221" Type="http://schemas.openxmlformats.org/officeDocument/2006/relationships/hyperlink" Target="https://youtu.be/Am5NhyeN7KM" TargetMode="External"/><Relationship Id="rId319" Type="http://schemas.openxmlformats.org/officeDocument/2006/relationships/hyperlink" Target="https://youtu.be/aBQAk7o8KZA" TargetMode="External"/><Relationship Id="rId526" Type="http://schemas.openxmlformats.org/officeDocument/2006/relationships/hyperlink" Target="https://youtu.be/rdY80mWZ5pI" TargetMode="External"/><Relationship Id="rId1156" Type="http://schemas.openxmlformats.org/officeDocument/2006/relationships/hyperlink" Target="https://youtu.be/oYeG9QswGyc" TargetMode="External"/><Relationship Id="rId1363" Type="http://schemas.openxmlformats.org/officeDocument/2006/relationships/hyperlink" Target="https://youtu.be/bwLuywx-Sd8" TargetMode="External"/><Relationship Id="rId733" Type="http://schemas.openxmlformats.org/officeDocument/2006/relationships/hyperlink" Target="https://youtu.be/klgEDtlQ9fE" TargetMode="External"/><Relationship Id="rId940" Type="http://schemas.openxmlformats.org/officeDocument/2006/relationships/hyperlink" Target="https://youtu.be/G_tu2pDG6Gc" TargetMode="External"/><Relationship Id="rId1016" Type="http://schemas.openxmlformats.org/officeDocument/2006/relationships/hyperlink" Target="https://youtu.be/GS3M2MwJtgM" TargetMode="External"/><Relationship Id="rId165" Type="http://schemas.openxmlformats.org/officeDocument/2006/relationships/hyperlink" Target="https://youtu.be/YUn12QM6B-0" TargetMode="External"/><Relationship Id="rId372" Type="http://schemas.openxmlformats.org/officeDocument/2006/relationships/hyperlink" Target="https://youtu.be/BpjMOMqc848" TargetMode="External"/><Relationship Id="rId677" Type="http://schemas.openxmlformats.org/officeDocument/2006/relationships/hyperlink" Target="https://youtu.be/EpHhXUwGUxI" TargetMode="External"/><Relationship Id="rId800" Type="http://schemas.openxmlformats.org/officeDocument/2006/relationships/hyperlink" Target="https://youtu.be/iWtExAtZFeI" TargetMode="External"/><Relationship Id="rId1223" Type="http://schemas.openxmlformats.org/officeDocument/2006/relationships/hyperlink" Target="https://youtu.be/RBqdwO3oSeo" TargetMode="External"/><Relationship Id="rId232" Type="http://schemas.openxmlformats.org/officeDocument/2006/relationships/hyperlink" Target="https://youtu.be/vYszHCFCd5I" TargetMode="External"/><Relationship Id="rId884" Type="http://schemas.openxmlformats.org/officeDocument/2006/relationships/hyperlink" Target="https://youtu.be/jDI3DPU9Yro" TargetMode="External"/><Relationship Id="rId27" Type="http://schemas.openxmlformats.org/officeDocument/2006/relationships/hyperlink" Target="https://youtu.be/3Jbll3eSBIk" TargetMode="External"/><Relationship Id="rId537" Type="http://schemas.openxmlformats.org/officeDocument/2006/relationships/hyperlink" Target="https://youtu.be/JSBeaOY3ajg" TargetMode="External"/><Relationship Id="rId744" Type="http://schemas.openxmlformats.org/officeDocument/2006/relationships/hyperlink" Target="https://youtu.be/a5QZNZ1X3gw" TargetMode="External"/><Relationship Id="rId951" Type="http://schemas.openxmlformats.org/officeDocument/2006/relationships/hyperlink" Target="https://youtu.be/4NdQowdU8X0" TargetMode="External"/><Relationship Id="rId1167" Type="http://schemas.openxmlformats.org/officeDocument/2006/relationships/hyperlink" Target="https://youtu.be/4WpxjzSCh8E" TargetMode="External"/><Relationship Id="rId1374" Type="http://schemas.openxmlformats.org/officeDocument/2006/relationships/hyperlink" Target="https://youtu.be/atGMLubXUF0" TargetMode="External"/><Relationship Id="rId80" Type="http://schemas.openxmlformats.org/officeDocument/2006/relationships/hyperlink" Target="https://youtu.be/6Wb0Mrf9F5Q" TargetMode="External"/><Relationship Id="rId176" Type="http://schemas.openxmlformats.org/officeDocument/2006/relationships/hyperlink" Target="https://youtu.be/6qQMM9qtroM" TargetMode="External"/><Relationship Id="rId383" Type="http://schemas.openxmlformats.org/officeDocument/2006/relationships/hyperlink" Target="https://youtu.be/0Iao8SlmZJM" TargetMode="External"/><Relationship Id="rId590" Type="http://schemas.openxmlformats.org/officeDocument/2006/relationships/hyperlink" Target="https://youtu.be/PW0Q8ezSn4I" TargetMode="External"/><Relationship Id="rId604" Type="http://schemas.openxmlformats.org/officeDocument/2006/relationships/hyperlink" Target="https://youtu.be/Nyw0WzCpFUU" TargetMode="External"/><Relationship Id="rId811" Type="http://schemas.openxmlformats.org/officeDocument/2006/relationships/hyperlink" Target="https://youtu.be/Ap3S9VHoAAs" TargetMode="External"/><Relationship Id="rId1027" Type="http://schemas.openxmlformats.org/officeDocument/2006/relationships/hyperlink" Target="https://youtu.be/hEti9sXBBXU" TargetMode="External"/><Relationship Id="rId1234" Type="http://schemas.openxmlformats.org/officeDocument/2006/relationships/hyperlink" Target="https://youtu.be/xvhZdEzuqhg" TargetMode="External"/><Relationship Id="rId243" Type="http://schemas.openxmlformats.org/officeDocument/2006/relationships/hyperlink" Target="https://youtu.be/F3AYIm1AlRY" TargetMode="External"/><Relationship Id="rId450" Type="http://schemas.openxmlformats.org/officeDocument/2006/relationships/hyperlink" Target="https://youtu.be/yBHfUSLFOIw" TargetMode="External"/><Relationship Id="rId688" Type="http://schemas.openxmlformats.org/officeDocument/2006/relationships/hyperlink" Target="https://youtu.be/y90gKUoTIS8" TargetMode="External"/><Relationship Id="rId895" Type="http://schemas.openxmlformats.org/officeDocument/2006/relationships/hyperlink" Target="https://youtu.be/dbTBmRPZUBs" TargetMode="External"/><Relationship Id="rId909" Type="http://schemas.openxmlformats.org/officeDocument/2006/relationships/hyperlink" Target="https://youtu.be/lMfrEqpv8D4" TargetMode="External"/><Relationship Id="rId1080" Type="http://schemas.openxmlformats.org/officeDocument/2006/relationships/hyperlink" Target="https://youtu.be/oy30IHVIz6Y" TargetMode="External"/><Relationship Id="rId1301" Type="http://schemas.openxmlformats.org/officeDocument/2006/relationships/hyperlink" Target="https://youtu.be/-HTypYcbECE" TargetMode="External"/><Relationship Id="rId38" Type="http://schemas.openxmlformats.org/officeDocument/2006/relationships/hyperlink" Target="https://youtu.be/BYnHKmgZGLo" TargetMode="External"/><Relationship Id="rId103" Type="http://schemas.openxmlformats.org/officeDocument/2006/relationships/hyperlink" Target="https://youtu.be/vLatZdHhcYk?si=gSt4flvx3Efv56uY" TargetMode="External"/><Relationship Id="rId310" Type="http://schemas.openxmlformats.org/officeDocument/2006/relationships/hyperlink" Target="https://youtu.be/T78loXRLXKk" TargetMode="External"/><Relationship Id="rId548" Type="http://schemas.openxmlformats.org/officeDocument/2006/relationships/hyperlink" Target="https://youtu.be/maAQ8sl-DPA" TargetMode="External"/><Relationship Id="rId755" Type="http://schemas.openxmlformats.org/officeDocument/2006/relationships/hyperlink" Target="https://youtu.be/VblVELvpmsw" TargetMode="External"/><Relationship Id="rId962" Type="http://schemas.openxmlformats.org/officeDocument/2006/relationships/hyperlink" Target="https://youtu.be/jL0_rXwg0Wg" TargetMode="External"/><Relationship Id="rId1178" Type="http://schemas.openxmlformats.org/officeDocument/2006/relationships/hyperlink" Target="https://youtu.be/AiwNugB51W0" TargetMode="External"/><Relationship Id="rId1385" Type="http://schemas.openxmlformats.org/officeDocument/2006/relationships/hyperlink" Target="https://youtu.be/frdUeVa0Ojg" TargetMode="External"/><Relationship Id="rId91" Type="http://schemas.openxmlformats.org/officeDocument/2006/relationships/hyperlink" Target="https://youtu.be/QJse6ezcRPc" TargetMode="External"/><Relationship Id="rId187" Type="http://schemas.openxmlformats.org/officeDocument/2006/relationships/hyperlink" Target="https://youtu.be/een3LMR8Isk" TargetMode="External"/><Relationship Id="rId394" Type="http://schemas.openxmlformats.org/officeDocument/2006/relationships/hyperlink" Target="https://youtu.be/XVBuU5wCBYs" TargetMode="External"/><Relationship Id="rId408" Type="http://schemas.openxmlformats.org/officeDocument/2006/relationships/hyperlink" Target="https://youtu.be/y6AmdH3g2Nc" TargetMode="External"/><Relationship Id="rId615" Type="http://schemas.openxmlformats.org/officeDocument/2006/relationships/hyperlink" Target="https://youtu.be/VGqmC1lO3SU" TargetMode="External"/><Relationship Id="rId822" Type="http://schemas.openxmlformats.org/officeDocument/2006/relationships/hyperlink" Target="https://youtu.be/1gxCSCgYN-Q" TargetMode="External"/><Relationship Id="rId1038" Type="http://schemas.openxmlformats.org/officeDocument/2006/relationships/hyperlink" Target="https://youtu.be/pWeSK9-Zj7U" TargetMode="External"/><Relationship Id="rId1245" Type="http://schemas.openxmlformats.org/officeDocument/2006/relationships/hyperlink" Target="https://youtu.be/R43lq6iyd5I" TargetMode="External"/><Relationship Id="rId254" Type="http://schemas.openxmlformats.org/officeDocument/2006/relationships/hyperlink" Target="https://youtu.be/RQyeg4WnGYo" TargetMode="External"/><Relationship Id="rId699" Type="http://schemas.openxmlformats.org/officeDocument/2006/relationships/hyperlink" Target="https://youtu.be/dQCHGRLKzEc" TargetMode="External"/><Relationship Id="rId1091" Type="http://schemas.openxmlformats.org/officeDocument/2006/relationships/hyperlink" Target="https://youtu.be/F0YlVwOwAss" TargetMode="External"/><Relationship Id="rId1105" Type="http://schemas.openxmlformats.org/officeDocument/2006/relationships/hyperlink" Target="https://youtu.be/MXTB-nkbkv0" TargetMode="External"/><Relationship Id="rId1312" Type="http://schemas.openxmlformats.org/officeDocument/2006/relationships/hyperlink" Target="https://youtu.be/XkhztmSWV9Y" TargetMode="External"/><Relationship Id="rId49" Type="http://schemas.openxmlformats.org/officeDocument/2006/relationships/hyperlink" Target="https://youtu.be/yI4JesgaGzw?si=IuUYNHA396UqXEEG" TargetMode="External"/><Relationship Id="rId114" Type="http://schemas.openxmlformats.org/officeDocument/2006/relationships/hyperlink" Target="https://youtu.be/YE-dUOsgObQ" TargetMode="External"/><Relationship Id="rId461" Type="http://schemas.openxmlformats.org/officeDocument/2006/relationships/hyperlink" Target="https://youtu.be/lY-fVXmLfkc" TargetMode="External"/><Relationship Id="rId559" Type="http://schemas.openxmlformats.org/officeDocument/2006/relationships/hyperlink" Target="https://youtu.be/ZU4XQALLIQg" TargetMode="External"/><Relationship Id="rId766" Type="http://schemas.openxmlformats.org/officeDocument/2006/relationships/hyperlink" Target="https://youtu.be/pukJwh76PA8" TargetMode="External"/><Relationship Id="rId1189" Type="http://schemas.openxmlformats.org/officeDocument/2006/relationships/hyperlink" Target="https://youtu.be/MkXDoiDJIck" TargetMode="External"/><Relationship Id="rId198" Type="http://schemas.openxmlformats.org/officeDocument/2006/relationships/hyperlink" Target="https://youtu.be/2K1ckL83tuc" TargetMode="External"/><Relationship Id="rId321" Type="http://schemas.openxmlformats.org/officeDocument/2006/relationships/hyperlink" Target="https://youtu.be/weT6IclfUmo" TargetMode="External"/><Relationship Id="rId419" Type="http://schemas.openxmlformats.org/officeDocument/2006/relationships/hyperlink" Target="https://youtu.be/6VFUwXckRnQ" TargetMode="External"/><Relationship Id="rId626" Type="http://schemas.openxmlformats.org/officeDocument/2006/relationships/hyperlink" Target="https://youtu.be/wZRR49f7c9w" TargetMode="External"/><Relationship Id="rId973" Type="http://schemas.openxmlformats.org/officeDocument/2006/relationships/hyperlink" Target="https://youtu.be/uc6IMKOQ6FU" TargetMode="External"/><Relationship Id="rId1049" Type="http://schemas.openxmlformats.org/officeDocument/2006/relationships/hyperlink" Target="https://youtu.be/H8Cqoah3PsQ" TargetMode="External"/><Relationship Id="rId1256" Type="http://schemas.openxmlformats.org/officeDocument/2006/relationships/hyperlink" Target="https://youtu.be/7SZcM1yCm50" TargetMode="External"/><Relationship Id="rId833" Type="http://schemas.openxmlformats.org/officeDocument/2006/relationships/hyperlink" Target="https://youtu.be/fZU5yIwdNrY" TargetMode="External"/><Relationship Id="rId1116" Type="http://schemas.openxmlformats.org/officeDocument/2006/relationships/hyperlink" Target="https://youtu.be/nxMc-C95gBY" TargetMode="External"/><Relationship Id="rId265" Type="http://schemas.openxmlformats.org/officeDocument/2006/relationships/hyperlink" Target="https://youtu.be/e8UtquUzw_Q" TargetMode="External"/><Relationship Id="rId472" Type="http://schemas.openxmlformats.org/officeDocument/2006/relationships/hyperlink" Target="https://youtu.be/plLBmh1XUqA" TargetMode="External"/><Relationship Id="rId900" Type="http://schemas.openxmlformats.org/officeDocument/2006/relationships/hyperlink" Target="https://youtu.be/knSvxrEykKw" TargetMode="External"/><Relationship Id="rId1323" Type="http://schemas.openxmlformats.org/officeDocument/2006/relationships/hyperlink" Target="https://youtu.be/LYIWmEIMG2I" TargetMode="External"/><Relationship Id="rId125" Type="http://schemas.openxmlformats.org/officeDocument/2006/relationships/hyperlink" Target="https://youtu.be/R6l_CZsYnNQ" TargetMode="External"/><Relationship Id="rId332" Type="http://schemas.openxmlformats.org/officeDocument/2006/relationships/hyperlink" Target="https://youtu.be/y0Y34lFjbik" TargetMode="External"/><Relationship Id="rId777" Type="http://schemas.openxmlformats.org/officeDocument/2006/relationships/hyperlink" Target="https://youtu.be/W-317VQ6fVU" TargetMode="External"/><Relationship Id="rId984" Type="http://schemas.openxmlformats.org/officeDocument/2006/relationships/hyperlink" Target="https://youtu.be/6ih0otAXAZU" TargetMode="External"/><Relationship Id="rId637" Type="http://schemas.openxmlformats.org/officeDocument/2006/relationships/hyperlink" Target="https://youtu.be/rxE95LEYFI0" TargetMode="External"/><Relationship Id="rId844" Type="http://schemas.openxmlformats.org/officeDocument/2006/relationships/hyperlink" Target="https://youtu.be/gvHJ2DbgNKE" TargetMode="External"/><Relationship Id="rId1267" Type="http://schemas.openxmlformats.org/officeDocument/2006/relationships/hyperlink" Target="https://youtu.be/6tNHWCHOFMU" TargetMode="External"/><Relationship Id="rId276" Type="http://schemas.openxmlformats.org/officeDocument/2006/relationships/hyperlink" Target="https://youtu.be/buCcbVlDGvA" TargetMode="External"/><Relationship Id="rId483" Type="http://schemas.openxmlformats.org/officeDocument/2006/relationships/hyperlink" Target="https://youtu.be/ajZqZ2AuaO4" TargetMode="External"/><Relationship Id="rId690" Type="http://schemas.openxmlformats.org/officeDocument/2006/relationships/hyperlink" Target="https://youtu.be/6C2zf129jxk" TargetMode="External"/><Relationship Id="rId704" Type="http://schemas.openxmlformats.org/officeDocument/2006/relationships/hyperlink" Target="https://youtu.be/9J2al1vx4r0" TargetMode="External"/><Relationship Id="rId911" Type="http://schemas.openxmlformats.org/officeDocument/2006/relationships/hyperlink" Target="https://youtu.be/Cz4yxtTl3CY" TargetMode="External"/><Relationship Id="rId1127" Type="http://schemas.openxmlformats.org/officeDocument/2006/relationships/hyperlink" Target="https://youtu.be/4fx6I2LlwEc" TargetMode="External"/><Relationship Id="rId1334" Type="http://schemas.openxmlformats.org/officeDocument/2006/relationships/hyperlink" Target="https://youtu.be/vpKQX2So6AI" TargetMode="External"/><Relationship Id="rId40" Type="http://schemas.openxmlformats.org/officeDocument/2006/relationships/hyperlink" Target="https://youtu.be/FWe9p2pf1eY" TargetMode="External"/><Relationship Id="rId136" Type="http://schemas.openxmlformats.org/officeDocument/2006/relationships/hyperlink" Target="https://youtu.be/ZWml91LZM0o" TargetMode="External"/><Relationship Id="rId343" Type="http://schemas.openxmlformats.org/officeDocument/2006/relationships/hyperlink" Target="https://youtu.be/3s8xCEfYpBQ" TargetMode="External"/><Relationship Id="rId550" Type="http://schemas.openxmlformats.org/officeDocument/2006/relationships/hyperlink" Target="https://youtu.be/0IAqQunPJYo" TargetMode="External"/><Relationship Id="rId788" Type="http://schemas.openxmlformats.org/officeDocument/2006/relationships/hyperlink" Target="https://youtu.be/ed1tkAh6288" TargetMode="External"/><Relationship Id="rId995" Type="http://schemas.openxmlformats.org/officeDocument/2006/relationships/hyperlink" Target="https://youtu.be/2eEC9jqUKNM" TargetMode="External"/><Relationship Id="rId1180" Type="http://schemas.openxmlformats.org/officeDocument/2006/relationships/hyperlink" Target="https://youtu.be/cuvmf7sy8pA" TargetMode="External"/><Relationship Id="rId203" Type="http://schemas.openxmlformats.org/officeDocument/2006/relationships/hyperlink" Target="https://youtu.be/Ahx0KMvCk3M" TargetMode="External"/><Relationship Id="rId648" Type="http://schemas.openxmlformats.org/officeDocument/2006/relationships/hyperlink" Target="https://youtu.be/5FRgmtaAS14" TargetMode="External"/><Relationship Id="rId855" Type="http://schemas.openxmlformats.org/officeDocument/2006/relationships/hyperlink" Target="https://youtu.be/2l9UpusXDO8" TargetMode="External"/><Relationship Id="rId1040" Type="http://schemas.openxmlformats.org/officeDocument/2006/relationships/hyperlink" Target="https://youtu.be/zrZeLVv5bzk" TargetMode="External"/><Relationship Id="rId1278" Type="http://schemas.openxmlformats.org/officeDocument/2006/relationships/hyperlink" Target="https://youtu.be/XowrFscze7w" TargetMode="External"/><Relationship Id="rId287" Type="http://schemas.openxmlformats.org/officeDocument/2006/relationships/hyperlink" Target="https://youtu.be/zvyh22OTr98" TargetMode="External"/><Relationship Id="rId410" Type="http://schemas.openxmlformats.org/officeDocument/2006/relationships/hyperlink" Target="https://youtu.be/l19syLLOL7Q" TargetMode="External"/><Relationship Id="rId494" Type="http://schemas.openxmlformats.org/officeDocument/2006/relationships/hyperlink" Target="https://youtu.be/nOdudrw4yG0" TargetMode="External"/><Relationship Id="rId508" Type="http://schemas.openxmlformats.org/officeDocument/2006/relationships/hyperlink" Target="https://youtu.be/1svYhBPtRQI" TargetMode="External"/><Relationship Id="rId715" Type="http://schemas.openxmlformats.org/officeDocument/2006/relationships/hyperlink" Target="https://youtu.be/D03FtakFTwg" TargetMode="External"/><Relationship Id="rId922" Type="http://schemas.openxmlformats.org/officeDocument/2006/relationships/hyperlink" Target="https://youtu.be/kG1Q0OYK8pQ" TargetMode="External"/><Relationship Id="rId1138" Type="http://schemas.openxmlformats.org/officeDocument/2006/relationships/hyperlink" Target="https://youtu.be/PIhL_M3Sdws" TargetMode="External"/><Relationship Id="rId1345" Type="http://schemas.openxmlformats.org/officeDocument/2006/relationships/hyperlink" Target="https://youtu.be/_XyXhhPEGzk" TargetMode="External"/><Relationship Id="rId147" Type="http://schemas.openxmlformats.org/officeDocument/2006/relationships/hyperlink" Target="https://youtu.be/canev7tHB-Q" TargetMode="External"/><Relationship Id="rId354" Type="http://schemas.openxmlformats.org/officeDocument/2006/relationships/hyperlink" Target="https://youtu.be/UX_2_NQsgJ4" TargetMode="External"/><Relationship Id="rId799" Type="http://schemas.openxmlformats.org/officeDocument/2006/relationships/hyperlink" Target="https://youtu.be/jxBV3aOd1VY" TargetMode="External"/><Relationship Id="rId1191" Type="http://schemas.openxmlformats.org/officeDocument/2006/relationships/hyperlink" Target="https://youtu.be/yKNsk7edQiU" TargetMode="External"/><Relationship Id="rId1205" Type="http://schemas.openxmlformats.org/officeDocument/2006/relationships/hyperlink" Target="https://youtu.be/5T6F1iAfYpc" TargetMode="External"/><Relationship Id="rId51" Type="http://schemas.openxmlformats.org/officeDocument/2006/relationships/hyperlink" Target="https://youtu.be/-49AZ8VYKho" TargetMode="External"/><Relationship Id="rId561" Type="http://schemas.openxmlformats.org/officeDocument/2006/relationships/hyperlink" Target="https://youtu.be/3VEJb2SUCzg" TargetMode="External"/><Relationship Id="rId659" Type="http://schemas.openxmlformats.org/officeDocument/2006/relationships/hyperlink" Target="https://youtu.be/p1cdgFBxBrU" TargetMode="External"/><Relationship Id="rId866" Type="http://schemas.openxmlformats.org/officeDocument/2006/relationships/hyperlink" Target="https://youtu.be/IC2vH6TUueg" TargetMode="External"/><Relationship Id="rId1289" Type="http://schemas.openxmlformats.org/officeDocument/2006/relationships/hyperlink" Target="https://youtu.be/-pY4MdAwIys" TargetMode="External"/><Relationship Id="rId214" Type="http://schemas.openxmlformats.org/officeDocument/2006/relationships/hyperlink" Target="https://youtu.be/YwZiFUU1iVI" TargetMode="External"/><Relationship Id="rId298" Type="http://schemas.openxmlformats.org/officeDocument/2006/relationships/hyperlink" Target="https://youtu.be/BiAAdIpA9Qk" TargetMode="External"/><Relationship Id="rId421" Type="http://schemas.openxmlformats.org/officeDocument/2006/relationships/hyperlink" Target="https://youtu.be/lK8z3DxQmKM" TargetMode="External"/><Relationship Id="rId519" Type="http://schemas.openxmlformats.org/officeDocument/2006/relationships/hyperlink" Target="https://youtu.be/dk4Tl7VmwRk" TargetMode="External"/><Relationship Id="rId1051" Type="http://schemas.openxmlformats.org/officeDocument/2006/relationships/hyperlink" Target="https://youtu.be/r-KoTX-QUYg" TargetMode="External"/><Relationship Id="rId1149" Type="http://schemas.openxmlformats.org/officeDocument/2006/relationships/hyperlink" Target="https://youtu.be/lrByhMmZwwk" TargetMode="External"/><Relationship Id="rId1356" Type="http://schemas.openxmlformats.org/officeDocument/2006/relationships/hyperlink" Target="https://youtu.be/RssJsSkseHU" TargetMode="External"/><Relationship Id="rId158" Type="http://schemas.openxmlformats.org/officeDocument/2006/relationships/hyperlink" Target="https://youtu.be/pHsSdDpSOpo" TargetMode="External"/><Relationship Id="rId726" Type="http://schemas.openxmlformats.org/officeDocument/2006/relationships/hyperlink" Target="https://youtu.be/050kz2ERJhA" TargetMode="External"/><Relationship Id="rId933" Type="http://schemas.openxmlformats.org/officeDocument/2006/relationships/hyperlink" Target="https://youtu.be/QirhFqek_RI" TargetMode="External"/><Relationship Id="rId1009" Type="http://schemas.openxmlformats.org/officeDocument/2006/relationships/hyperlink" Target="https://youtu.be/o81Y_tllQRg" TargetMode="External"/><Relationship Id="rId62" Type="http://schemas.openxmlformats.org/officeDocument/2006/relationships/hyperlink" Target="https://youtu.be/I1vPaxpaDGg" TargetMode="External"/><Relationship Id="rId365" Type="http://schemas.openxmlformats.org/officeDocument/2006/relationships/hyperlink" Target="https://youtu.be/IYPousI3_n4" TargetMode="External"/><Relationship Id="rId572" Type="http://schemas.openxmlformats.org/officeDocument/2006/relationships/hyperlink" Target="https://youtu.be/w8l5sKJZWZM" TargetMode="External"/><Relationship Id="rId1216" Type="http://schemas.openxmlformats.org/officeDocument/2006/relationships/hyperlink" Target="https://youtu.be/m9Ng40u_qnI" TargetMode="External"/><Relationship Id="rId225" Type="http://schemas.openxmlformats.org/officeDocument/2006/relationships/hyperlink" Target="https://youtu.be/eR5vQ06aCwA" TargetMode="External"/><Relationship Id="rId432" Type="http://schemas.openxmlformats.org/officeDocument/2006/relationships/hyperlink" Target="https://youtu.be/KvFt2GuHRVE" TargetMode="External"/><Relationship Id="rId877" Type="http://schemas.openxmlformats.org/officeDocument/2006/relationships/hyperlink" Target="https://youtu.be/aTD7pPRLdjI" TargetMode="External"/><Relationship Id="rId1062" Type="http://schemas.openxmlformats.org/officeDocument/2006/relationships/hyperlink" Target="https://youtu.be/c5Qg4-3fqMs" TargetMode="External"/><Relationship Id="rId737" Type="http://schemas.openxmlformats.org/officeDocument/2006/relationships/hyperlink" Target="https://youtu.be/IlRxY-0GshI" TargetMode="External"/><Relationship Id="rId944" Type="http://schemas.openxmlformats.org/officeDocument/2006/relationships/hyperlink" Target="https://youtu.be/ChBexseBG-Y" TargetMode="External"/><Relationship Id="rId1367" Type="http://schemas.openxmlformats.org/officeDocument/2006/relationships/hyperlink" Target="https://youtu.be/n2yqBgo_TrY" TargetMode="External"/><Relationship Id="rId73" Type="http://schemas.openxmlformats.org/officeDocument/2006/relationships/hyperlink" Target="https://youtu.be/9E1LgstIJcQ?si=UwhYY9Vr-zHBf0pt" TargetMode="External"/><Relationship Id="rId169" Type="http://schemas.openxmlformats.org/officeDocument/2006/relationships/hyperlink" Target="https://youtu.be/xRjfZfkEaFg" TargetMode="External"/><Relationship Id="rId376" Type="http://schemas.openxmlformats.org/officeDocument/2006/relationships/hyperlink" Target="https://youtu.be/u3iIry2yhz0" TargetMode="External"/><Relationship Id="rId583" Type="http://schemas.openxmlformats.org/officeDocument/2006/relationships/hyperlink" Target="https://youtu.be/OBTG7v8IRDc" TargetMode="External"/><Relationship Id="rId790" Type="http://schemas.openxmlformats.org/officeDocument/2006/relationships/hyperlink" Target="https://youtu.be/tuthDCWL7mY" TargetMode="External"/><Relationship Id="rId804" Type="http://schemas.openxmlformats.org/officeDocument/2006/relationships/hyperlink" Target="https://youtu.be/mV3lXkt3_2k" TargetMode="External"/><Relationship Id="rId1227" Type="http://schemas.openxmlformats.org/officeDocument/2006/relationships/hyperlink" Target="https://youtu.be/YubkEz_sz-w" TargetMode="External"/><Relationship Id="rId4" Type="http://schemas.openxmlformats.org/officeDocument/2006/relationships/hyperlink" Target="https://youtu.be/hAHryOJkK80" TargetMode="External"/><Relationship Id="rId236" Type="http://schemas.openxmlformats.org/officeDocument/2006/relationships/hyperlink" Target="https://youtu.be/Va9tPGQn81o" TargetMode="External"/><Relationship Id="rId443" Type="http://schemas.openxmlformats.org/officeDocument/2006/relationships/hyperlink" Target="https://youtu.be/Rbk2TGcX9rc" TargetMode="External"/><Relationship Id="rId650" Type="http://schemas.openxmlformats.org/officeDocument/2006/relationships/hyperlink" Target="https://youtu.be/-ufGSLPRDyg" TargetMode="External"/><Relationship Id="rId888" Type="http://schemas.openxmlformats.org/officeDocument/2006/relationships/hyperlink" Target="https://youtu.be/K9_yVSR_gYo" TargetMode="External"/><Relationship Id="rId1073" Type="http://schemas.openxmlformats.org/officeDocument/2006/relationships/hyperlink" Target="https://youtu.be/wqJdIp-xtMc" TargetMode="External"/><Relationship Id="rId1280" Type="http://schemas.openxmlformats.org/officeDocument/2006/relationships/hyperlink" Target="https://youtu.be/7Cp7qbCoBHQ" TargetMode="External"/><Relationship Id="rId303" Type="http://schemas.openxmlformats.org/officeDocument/2006/relationships/hyperlink" Target="https://youtu.be/nQpKzIhaOGo" TargetMode="External"/><Relationship Id="rId748" Type="http://schemas.openxmlformats.org/officeDocument/2006/relationships/hyperlink" Target="https://youtu.be/A52t3Bnh5s8" TargetMode="External"/><Relationship Id="rId955" Type="http://schemas.openxmlformats.org/officeDocument/2006/relationships/hyperlink" Target="https://youtu.be/fxr86IgUV4U" TargetMode="External"/><Relationship Id="rId1140" Type="http://schemas.openxmlformats.org/officeDocument/2006/relationships/hyperlink" Target="https://youtu.be/kEXUpUMZAds" TargetMode="External"/><Relationship Id="rId1378" Type="http://schemas.openxmlformats.org/officeDocument/2006/relationships/hyperlink" Target="https://youtu.be/ji4-NO1Og3s" TargetMode="External"/><Relationship Id="rId84" Type="http://schemas.openxmlformats.org/officeDocument/2006/relationships/hyperlink" Target="https://youtu.be/w4j9xw2MhJQ" TargetMode="External"/><Relationship Id="rId387" Type="http://schemas.openxmlformats.org/officeDocument/2006/relationships/hyperlink" Target="https://youtu.be/6FfMfOWBHLM" TargetMode="External"/><Relationship Id="rId510" Type="http://schemas.openxmlformats.org/officeDocument/2006/relationships/hyperlink" Target="https://youtu.be/B-nuSxrAWcY" TargetMode="External"/><Relationship Id="rId594" Type="http://schemas.openxmlformats.org/officeDocument/2006/relationships/hyperlink" Target="https://youtu.be/I73UROOGnfE" TargetMode="External"/><Relationship Id="rId608" Type="http://schemas.openxmlformats.org/officeDocument/2006/relationships/hyperlink" Target="https://youtu.be/VhWzSg0tVvQ" TargetMode="External"/><Relationship Id="rId815" Type="http://schemas.openxmlformats.org/officeDocument/2006/relationships/hyperlink" Target="https://youtu.be/Y9TwqMykwsg" TargetMode="External"/><Relationship Id="rId1238" Type="http://schemas.openxmlformats.org/officeDocument/2006/relationships/hyperlink" Target="https://youtu.be/F4ugna_Iz-I" TargetMode="External"/><Relationship Id="rId247" Type="http://schemas.openxmlformats.org/officeDocument/2006/relationships/hyperlink" Target="https://youtu.be/FCyVbjxe82c" TargetMode="External"/><Relationship Id="rId899" Type="http://schemas.openxmlformats.org/officeDocument/2006/relationships/hyperlink" Target="https://youtu.be/-C3P2Cf6h9M" TargetMode="External"/><Relationship Id="rId1000" Type="http://schemas.openxmlformats.org/officeDocument/2006/relationships/hyperlink" Target="https://youtu.be/T3ai2bE0gqo" TargetMode="External"/><Relationship Id="rId1084" Type="http://schemas.openxmlformats.org/officeDocument/2006/relationships/hyperlink" Target="https://youtu.be/ejLn6pDHFs4" TargetMode="External"/><Relationship Id="rId1305" Type="http://schemas.openxmlformats.org/officeDocument/2006/relationships/hyperlink" Target="https://youtu.be/V7YQ0DLnXAs" TargetMode="External"/><Relationship Id="rId107" Type="http://schemas.openxmlformats.org/officeDocument/2006/relationships/hyperlink" Target="https://youtu.be/aN9jZUi50s4" TargetMode="External"/><Relationship Id="rId454" Type="http://schemas.openxmlformats.org/officeDocument/2006/relationships/hyperlink" Target="https://youtu.be/NQHLmZeT_YE" TargetMode="External"/><Relationship Id="rId661" Type="http://schemas.openxmlformats.org/officeDocument/2006/relationships/hyperlink" Target="https://youtu.be/bOv97RMuQHc" TargetMode="External"/><Relationship Id="rId759" Type="http://schemas.openxmlformats.org/officeDocument/2006/relationships/hyperlink" Target="https://youtu.be/ajqGAmXL_uY" TargetMode="External"/><Relationship Id="rId966" Type="http://schemas.openxmlformats.org/officeDocument/2006/relationships/hyperlink" Target="https://youtu.be/6pk3wSU_lQU" TargetMode="External"/><Relationship Id="rId1291" Type="http://schemas.openxmlformats.org/officeDocument/2006/relationships/hyperlink" Target="https://youtu.be/foMG_RbABVw" TargetMode="External"/><Relationship Id="rId1389" Type="http://schemas.openxmlformats.org/officeDocument/2006/relationships/hyperlink" Target="https://youtu.be/pFv4sNtT1Ak" TargetMode="External"/><Relationship Id="rId11" Type="http://schemas.openxmlformats.org/officeDocument/2006/relationships/hyperlink" Target="https://youtu.be/fHE-yvlcBRw" TargetMode="External"/><Relationship Id="rId314" Type="http://schemas.openxmlformats.org/officeDocument/2006/relationships/hyperlink" Target="https://youtu.be/Iz5--yJoEc0" TargetMode="External"/><Relationship Id="rId398" Type="http://schemas.openxmlformats.org/officeDocument/2006/relationships/hyperlink" Target="https://youtu.be/wIrW7i3INZs" TargetMode="External"/><Relationship Id="rId521" Type="http://schemas.openxmlformats.org/officeDocument/2006/relationships/hyperlink" Target="https://youtu.be/EK17dVFRcsU" TargetMode="External"/><Relationship Id="rId619" Type="http://schemas.openxmlformats.org/officeDocument/2006/relationships/hyperlink" Target="https://youtu.be/RBwqbxm6P_g" TargetMode="External"/><Relationship Id="rId1151" Type="http://schemas.openxmlformats.org/officeDocument/2006/relationships/hyperlink" Target="https://youtu.be/vspdLV7ojS4" TargetMode="External"/><Relationship Id="rId1249" Type="http://schemas.openxmlformats.org/officeDocument/2006/relationships/hyperlink" Target="https://youtu.be/ykk7d_1rTsE" TargetMode="External"/><Relationship Id="rId95" Type="http://schemas.openxmlformats.org/officeDocument/2006/relationships/hyperlink" Target="https://youtu.be/HvbfgT26aNc" TargetMode="External"/><Relationship Id="rId160" Type="http://schemas.openxmlformats.org/officeDocument/2006/relationships/hyperlink" Target="https://youtu.be/t0-Z_aTkXoE" TargetMode="External"/><Relationship Id="rId826" Type="http://schemas.openxmlformats.org/officeDocument/2006/relationships/hyperlink" Target="https://youtu.be/i2_zhbly8ss" TargetMode="External"/><Relationship Id="rId1011" Type="http://schemas.openxmlformats.org/officeDocument/2006/relationships/hyperlink" Target="https://youtu.be/IIK0YyhTqh4" TargetMode="External"/><Relationship Id="rId1109" Type="http://schemas.openxmlformats.org/officeDocument/2006/relationships/hyperlink" Target="https://youtu.be/OR-lF6j34Vo" TargetMode="External"/><Relationship Id="rId258" Type="http://schemas.openxmlformats.org/officeDocument/2006/relationships/hyperlink" Target="https://youtu.be/PhHxiWZpBh8" TargetMode="External"/><Relationship Id="rId465" Type="http://schemas.openxmlformats.org/officeDocument/2006/relationships/hyperlink" Target="https://youtu.be/PYuigTXO9GA" TargetMode="External"/><Relationship Id="rId672" Type="http://schemas.openxmlformats.org/officeDocument/2006/relationships/hyperlink" Target="https://youtu.be/hV2jjMDCA1A" TargetMode="External"/><Relationship Id="rId1095" Type="http://schemas.openxmlformats.org/officeDocument/2006/relationships/hyperlink" Target="https://youtu.be/3CBnfp4AQ3o" TargetMode="External"/><Relationship Id="rId1316" Type="http://schemas.openxmlformats.org/officeDocument/2006/relationships/hyperlink" Target="https://youtu.be/OSoD0d2gmsk" TargetMode="External"/><Relationship Id="rId22" Type="http://schemas.openxmlformats.org/officeDocument/2006/relationships/hyperlink" Target="https://youtu.be/mxjSpmKZVME" TargetMode="External"/><Relationship Id="rId118" Type="http://schemas.openxmlformats.org/officeDocument/2006/relationships/hyperlink" Target="https://youtu.be/Bho1F5AmQS8" TargetMode="External"/><Relationship Id="rId325" Type="http://schemas.openxmlformats.org/officeDocument/2006/relationships/hyperlink" Target="https://youtu.be/J_S584thdak" TargetMode="External"/><Relationship Id="rId532" Type="http://schemas.openxmlformats.org/officeDocument/2006/relationships/hyperlink" Target="https://youtu.be/2Ylpp94rhcg" TargetMode="External"/><Relationship Id="rId977" Type="http://schemas.openxmlformats.org/officeDocument/2006/relationships/hyperlink" Target="https://youtu.be/054H_WIp3m4" TargetMode="External"/><Relationship Id="rId1162" Type="http://schemas.openxmlformats.org/officeDocument/2006/relationships/hyperlink" Target="https://youtu.be/Tsn3G4UO2pk" TargetMode="External"/><Relationship Id="rId171" Type="http://schemas.openxmlformats.org/officeDocument/2006/relationships/hyperlink" Target="https://youtu.be/4HOfm_zfGxQ" TargetMode="External"/><Relationship Id="rId837" Type="http://schemas.openxmlformats.org/officeDocument/2006/relationships/hyperlink" Target="https://youtu.be/psYw5xqBuJU" TargetMode="External"/><Relationship Id="rId1022" Type="http://schemas.openxmlformats.org/officeDocument/2006/relationships/hyperlink" Target="https://youtu.be/iT7FKbe3384" TargetMode="External"/><Relationship Id="rId269" Type="http://schemas.openxmlformats.org/officeDocument/2006/relationships/hyperlink" Target="https://youtu.be/63lcxU-3aRE" TargetMode="External"/><Relationship Id="rId476" Type="http://schemas.openxmlformats.org/officeDocument/2006/relationships/hyperlink" Target="https://youtu.be/y_RIIaPmbko" TargetMode="External"/><Relationship Id="rId683" Type="http://schemas.openxmlformats.org/officeDocument/2006/relationships/hyperlink" Target="https://youtu.be/jGo-4jFRzk0" TargetMode="External"/><Relationship Id="rId890" Type="http://schemas.openxmlformats.org/officeDocument/2006/relationships/hyperlink" Target="https://youtu.be/0od3d7xrBig" TargetMode="External"/><Relationship Id="rId904" Type="http://schemas.openxmlformats.org/officeDocument/2006/relationships/hyperlink" Target="https://youtu.be/zgIVNVfu-DE" TargetMode="External"/><Relationship Id="rId1327" Type="http://schemas.openxmlformats.org/officeDocument/2006/relationships/hyperlink" Target="https://youtu.be/mICBZoS_RWI" TargetMode="External"/><Relationship Id="rId33" Type="http://schemas.openxmlformats.org/officeDocument/2006/relationships/hyperlink" Target="https://youtu.be/IQpSyOnDULI" TargetMode="External"/><Relationship Id="rId129" Type="http://schemas.openxmlformats.org/officeDocument/2006/relationships/hyperlink" Target="https://youtu.be/o6QkXamHbEc" TargetMode="External"/><Relationship Id="rId336" Type="http://schemas.openxmlformats.org/officeDocument/2006/relationships/hyperlink" Target="https://youtu.be/XHTeC3BqnoQ" TargetMode="External"/><Relationship Id="rId543" Type="http://schemas.openxmlformats.org/officeDocument/2006/relationships/hyperlink" Target="https://youtu.be/25YeJ7SmnlU" TargetMode="External"/><Relationship Id="rId988" Type="http://schemas.openxmlformats.org/officeDocument/2006/relationships/hyperlink" Target="https://youtu.be/vs2agloh1x0" TargetMode="External"/><Relationship Id="rId1173" Type="http://schemas.openxmlformats.org/officeDocument/2006/relationships/hyperlink" Target="https://youtu.be/FEObGLxw0f4" TargetMode="External"/><Relationship Id="rId1380" Type="http://schemas.openxmlformats.org/officeDocument/2006/relationships/hyperlink" Target="https://youtu.be/fIA9-2rKR9E" TargetMode="External"/><Relationship Id="rId182" Type="http://schemas.openxmlformats.org/officeDocument/2006/relationships/hyperlink" Target="https://youtu.be/DJ8s4mG6f78" TargetMode="External"/><Relationship Id="rId403" Type="http://schemas.openxmlformats.org/officeDocument/2006/relationships/hyperlink" Target="https://youtu.be/_YGV5HjncwA" TargetMode="External"/><Relationship Id="rId750" Type="http://schemas.openxmlformats.org/officeDocument/2006/relationships/hyperlink" Target="https://youtu.be/zXMjKDhdajo" TargetMode="External"/><Relationship Id="rId848" Type="http://schemas.openxmlformats.org/officeDocument/2006/relationships/hyperlink" Target="https://youtu.be/OuvOfdqphmE" TargetMode="External"/><Relationship Id="rId1033" Type="http://schemas.openxmlformats.org/officeDocument/2006/relationships/hyperlink" Target="https://youtu.be/wjeM1rChW5c" TargetMode="External"/><Relationship Id="rId487" Type="http://schemas.openxmlformats.org/officeDocument/2006/relationships/hyperlink" Target="https://youtu.be/prOdE8G25Rg" TargetMode="External"/><Relationship Id="rId610" Type="http://schemas.openxmlformats.org/officeDocument/2006/relationships/hyperlink" Target="https://youtu.be/Le2WRjmb44g" TargetMode="External"/><Relationship Id="rId694" Type="http://schemas.openxmlformats.org/officeDocument/2006/relationships/hyperlink" Target="https://youtu.be/bl06G4mmmoU" TargetMode="External"/><Relationship Id="rId708" Type="http://schemas.openxmlformats.org/officeDocument/2006/relationships/hyperlink" Target="https://youtu.be/kuPd977CW2c" TargetMode="External"/><Relationship Id="rId915" Type="http://schemas.openxmlformats.org/officeDocument/2006/relationships/hyperlink" Target="https://youtu.be/hZM-rpAcBVQ" TargetMode="External"/><Relationship Id="rId1240" Type="http://schemas.openxmlformats.org/officeDocument/2006/relationships/hyperlink" Target="https://youtu.be/uKpghln3gSE" TargetMode="External"/><Relationship Id="rId1338" Type="http://schemas.openxmlformats.org/officeDocument/2006/relationships/hyperlink" Target="https://youtu.be/JW72-_gWuOc" TargetMode="External"/><Relationship Id="rId347" Type="http://schemas.openxmlformats.org/officeDocument/2006/relationships/hyperlink" Target="https://youtu.be/K-99tB2tLaM" TargetMode="External"/><Relationship Id="rId999" Type="http://schemas.openxmlformats.org/officeDocument/2006/relationships/hyperlink" Target="https://youtu.be/6Lre5MK2bmI" TargetMode="External"/><Relationship Id="rId1100" Type="http://schemas.openxmlformats.org/officeDocument/2006/relationships/hyperlink" Target="https://youtu.be/uM4_MlxXZyM" TargetMode="External"/><Relationship Id="rId1184" Type="http://schemas.openxmlformats.org/officeDocument/2006/relationships/hyperlink" Target="https://youtu.be/CfSWwCvVDg8" TargetMode="External"/><Relationship Id="rId44" Type="http://schemas.openxmlformats.org/officeDocument/2006/relationships/hyperlink" Target="https://youtu.be/j6CxXuE6R6Y" TargetMode="External"/><Relationship Id="rId554" Type="http://schemas.openxmlformats.org/officeDocument/2006/relationships/hyperlink" Target="https://youtu.be/iY1kYgkaVW8" TargetMode="External"/><Relationship Id="rId761" Type="http://schemas.openxmlformats.org/officeDocument/2006/relationships/hyperlink" Target="https://youtu.be/uWm2k-vRtR8" TargetMode="External"/><Relationship Id="rId859" Type="http://schemas.openxmlformats.org/officeDocument/2006/relationships/hyperlink" Target="https://youtu.be/LE0-fDeq3o0" TargetMode="External"/><Relationship Id="rId1391" Type="http://schemas.openxmlformats.org/officeDocument/2006/relationships/hyperlink" Target="https://youtu.be/lIioImQD1kM" TargetMode="External"/><Relationship Id="rId193" Type="http://schemas.openxmlformats.org/officeDocument/2006/relationships/hyperlink" Target="https://youtu.be/HYS5KTxaKyc" TargetMode="External"/><Relationship Id="rId207" Type="http://schemas.openxmlformats.org/officeDocument/2006/relationships/hyperlink" Target="https://youtu.be/8y0Nx0JmxUs" TargetMode="External"/><Relationship Id="rId414" Type="http://schemas.openxmlformats.org/officeDocument/2006/relationships/hyperlink" Target="https://youtu.be/RFXv_6dAghM" TargetMode="External"/><Relationship Id="rId498" Type="http://schemas.openxmlformats.org/officeDocument/2006/relationships/hyperlink" Target="https://youtu.be/MBWQy5L_fLc" TargetMode="External"/><Relationship Id="rId621" Type="http://schemas.openxmlformats.org/officeDocument/2006/relationships/hyperlink" Target="https://youtu.be/xx-i7sMIlmI" TargetMode="External"/><Relationship Id="rId1044" Type="http://schemas.openxmlformats.org/officeDocument/2006/relationships/hyperlink" Target="https://youtu.be/iJCqoeXKFuI" TargetMode="External"/><Relationship Id="rId1251" Type="http://schemas.openxmlformats.org/officeDocument/2006/relationships/hyperlink" Target="https://youtu.be/ePL3_gS0nZM" TargetMode="External"/><Relationship Id="rId1349" Type="http://schemas.openxmlformats.org/officeDocument/2006/relationships/hyperlink" Target="https://youtu.be/3H267Nt8m3U" TargetMode="External"/><Relationship Id="rId260" Type="http://schemas.openxmlformats.org/officeDocument/2006/relationships/hyperlink" Target="https://youtu.be/3PSS1jwn5ww" TargetMode="External"/><Relationship Id="rId719" Type="http://schemas.openxmlformats.org/officeDocument/2006/relationships/hyperlink" Target="https://youtu.be/8XL9fccn93o" TargetMode="External"/><Relationship Id="rId926" Type="http://schemas.openxmlformats.org/officeDocument/2006/relationships/hyperlink" Target="https://youtu.be/VVjPWgP10Gs" TargetMode="External"/><Relationship Id="rId1111" Type="http://schemas.openxmlformats.org/officeDocument/2006/relationships/hyperlink" Target="https://youtu.be/zCf5ja7K0hU" TargetMode="External"/><Relationship Id="rId55" Type="http://schemas.openxmlformats.org/officeDocument/2006/relationships/hyperlink" Target="https://youtu.be/jtla-P6Azi4?si=ZqAT4iQAGQ1VvH3o" TargetMode="External"/><Relationship Id="rId120" Type="http://schemas.openxmlformats.org/officeDocument/2006/relationships/hyperlink" Target="https://youtu.be/8QbwHDOpqZA" TargetMode="External"/><Relationship Id="rId358" Type="http://schemas.openxmlformats.org/officeDocument/2006/relationships/hyperlink" Target="https://youtu.be/WCmKlH6zYe0" TargetMode="External"/><Relationship Id="rId565" Type="http://schemas.openxmlformats.org/officeDocument/2006/relationships/hyperlink" Target="https://youtu.be/D6LxMdSx3s0" TargetMode="External"/><Relationship Id="rId772" Type="http://schemas.openxmlformats.org/officeDocument/2006/relationships/hyperlink" Target="https://youtu.be/eltGCdggWSA" TargetMode="External"/><Relationship Id="rId1195" Type="http://schemas.openxmlformats.org/officeDocument/2006/relationships/hyperlink" Target="https://youtu.be/HdA5WFTs_BE" TargetMode="External"/><Relationship Id="rId1209" Type="http://schemas.openxmlformats.org/officeDocument/2006/relationships/hyperlink" Target="https://youtu.be/c5HDN7Sr9Xg" TargetMode="External"/><Relationship Id="rId218" Type="http://schemas.openxmlformats.org/officeDocument/2006/relationships/hyperlink" Target="https://youtu.be/d2nE78EMB1U" TargetMode="External"/><Relationship Id="rId425" Type="http://schemas.openxmlformats.org/officeDocument/2006/relationships/hyperlink" Target="https://youtu.be/O7UEj-9pSvg" TargetMode="External"/><Relationship Id="rId632" Type="http://schemas.openxmlformats.org/officeDocument/2006/relationships/hyperlink" Target="https://youtu.be/Vi9hygLBWxw" TargetMode="External"/><Relationship Id="rId1055" Type="http://schemas.openxmlformats.org/officeDocument/2006/relationships/hyperlink" Target="https://youtu.be/7h3ebg52Rqc" TargetMode="External"/><Relationship Id="rId1262" Type="http://schemas.openxmlformats.org/officeDocument/2006/relationships/hyperlink" Target="https://youtu.be/jXpnjTpzZ8I" TargetMode="External"/><Relationship Id="rId271" Type="http://schemas.openxmlformats.org/officeDocument/2006/relationships/hyperlink" Target="https://youtu.be/N-h6Notmglo" TargetMode="External"/><Relationship Id="rId937" Type="http://schemas.openxmlformats.org/officeDocument/2006/relationships/hyperlink" Target="https://youtu.be/Ptauvk1hlHI" TargetMode="External"/><Relationship Id="rId1122" Type="http://schemas.openxmlformats.org/officeDocument/2006/relationships/hyperlink" Target="https://youtu.be/J24tz3NLLrU" TargetMode="External"/><Relationship Id="rId66" Type="http://schemas.openxmlformats.org/officeDocument/2006/relationships/hyperlink" Target="https://youtu.be/9vDGJIjoaEU" TargetMode="External"/><Relationship Id="rId131" Type="http://schemas.openxmlformats.org/officeDocument/2006/relationships/hyperlink" Target="https://youtu.be/TJrcGkIbqzs" TargetMode="External"/><Relationship Id="rId369" Type="http://schemas.openxmlformats.org/officeDocument/2006/relationships/hyperlink" Target="https://youtu.be/a4uPEC-wluU" TargetMode="External"/><Relationship Id="rId576" Type="http://schemas.openxmlformats.org/officeDocument/2006/relationships/hyperlink" Target="https://youtu.be/fGupyLbiMXo" TargetMode="External"/><Relationship Id="rId783" Type="http://schemas.openxmlformats.org/officeDocument/2006/relationships/hyperlink" Target="https://youtu.be/SAan3rSxxbg" TargetMode="External"/><Relationship Id="rId990" Type="http://schemas.openxmlformats.org/officeDocument/2006/relationships/hyperlink" Target="https://youtu.be/1q3FJAdAQAk" TargetMode="External"/><Relationship Id="rId229" Type="http://schemas.openxmlformats.org/officeDocument/2006/relationships/hyperlink" Target="https://youtu.be/z_gCHAHSzqI" TargetMode="External"/><Relationship Id="rId436" Type="http://schemas.openxmlformats.org/officeDocument/2006/relationships/hyperlink" Target="https://youtu.be/Qyrn64HRiWc" TargetMode="External"/><Relationship Id="rId643" Type="http://schemas.openxmlformats.org/officeDocument/2006/relationships/hyperlink" Target="https://youtu.be/3ruNZRhEFao" TargetMode="External"/><Relationship Id="rId1066" Type="http://schemas.openxmlformats.org/officeDocument/2006/relationships/hyperlink" Target="https://youtu.be/oO5LSAOxPpE" TargetMode="External"/><Relationship Id="rId1273" Type="http://schemas.openxmlformats.org/officeDocument/2006/relationships/hyperlink" Target="https://youtu.be/6lXWvJDK1Ik" TargetMode="External"/><Relationship Id="rId850" Type="http://schemas.openxmlformats.org/officeDocument/2006/relationships/hyperlink" Target="https://youtu.be/NQBSEADVbYM" TargetMode="External"/><Relationship Id="rId948" Type="http://schemas.openxmlformats.org/officeDocument/2006/relationships/hyperlink" Target="https://youtu.be/BcsGVkPdths" TargetMode="External"/><Relationship Id="rId1133" Type="http://schemas.openxmlformats.org/officeDocument/2006/relationships/hyperlink" Target="https://youtu.be/xJTKwYo-Huc" TargetMode="External"/><Relationship Id="rId77" Type="http://schemas.openxmlformats.org/officeDocument/2006/relationships/hyperlink" Target="https://youtu.be/dm0nWWCE8O4" TargetMode="External"/><Relationship Id="rId282" Type="http://schemas.openxmlformats.org/officeDocument/2006/relationships/hyperlink" Target="https://youtu.be/rhtVJrarAY4" TargetMode="External"/><Relationship Id="rId503" Type="http://schemas.openxmlformats.org/officeDocument/2006/relationships/hyperlink" Target="https://youtu.be/QKNr0fhuqlY" TargetMode="External"/><Relationship Id="rId587" Type="http://schemas.openxmlformats.org/officeDocument/2006/relationships/hyperlink" Target="https://youtu.be/47_xaMCaHkU" TargetMode="External"/><Relationship Id="rId710" Type="http://schemas.openxmlformats.org/officeDocument/2006/relationships/hyperlink" Target="https://youtu.be/JaMYOjN356g" TargetMode="External"/><Relationship Id="rId808" Type="http://schemas.openxmlformats.org/officeDocument/2006/relationships/hyperlink" Target="https://youtu.be/jkjN5zi_bDs" TargetMode="External"/><Relationship Id="rId1340" Type="http://schemas.openxmlformats.org/officeDocument/2006/relationships/hyperlink" Target="https://youtu.be/PEWhsFM5Tfw" TargetMode="External"/><Relationship Id="rId8" Type="http://schemas.openxmlformats.org/officeDocument/2006/relationships/hyperlink" Target="https://youtu.be/krRuR1OGnPM" TargetMode="External"/><Relationship Id="rId142" Type="http://schemas.openxmlformats.org/officeDocument/2006/relationships/hyperlink" Target="https://youtu.be/c4RfHwgtf_0" TargetMode="External"/><Relationship Id="rId447" Type="http://schemas.openxmlformats.org/officeDocument/2006/relationships/hyperlink" Target="https://youtu.be/01ac_iYbxGg" TargetMode="External"/><Relationship Id="rId794" Type="http://schemas.openxmlformats.org/officeDocument/2006/relationships/hyperlink" Target="https://youtu.be/QEFALZp2Xa4" TargetMode="External"/><Relationship Id="rId1077" Type="http://schemas.openxmlformats.org/officeDocument/2006/relationships/hyperlink" Target="https://youtu.be/oSGAY-NXThE" TargetMode="External"/><Relationship Id="rId1200" Type="http://schemas.openxmlformats.org/officeDocument/2006/relationships/hyperlink" Target="https://youtu.be/3RWbq3qzFsE" TargetMode="External"/><Relationship Id="rId654" Type="http://schemas.openxmlformats.org/officeDocument/2006/relationships/hyperlink" Target="https://youtu.be/yYWt4uo73_k" TargetMode="External"/><Relationship Id="rId861" Type="http://schemas.openxmlformats.org/officeDocument/2006/relationships/hyperlink" Target="https://youtu.be/DJsuIIOzifY" TargetMode="External"/><Relationship Id="rId959" Type="http://schemas.openxmlformats.org/officeDocument/2006/relationships/hyperlink" Target="https://youtu.be/_lWmUwYIMaw" TargetMode="External"/><Relationship Id="rId1284" Type="http://schemas.openxmlformats.org/officeDocument/2006/relationships/hyperlink" Target="https://youtu.be/jzNErCvhZ7A" TargetMode="External"/><Relationship Id="rId293" Type="http://schemas.openxmlformats.org/officeDocument/2006/relationships/hyperlink" Target="https://youtu.be/WfJb5n13OFc" TargetMode="External"/><Relationship Id="rId307" Type="http://schemas.openxmlformats.org/officeDocument/2006/relationships/hyperlink" Target="https://youtu.be/Be-z63W33zU" TargetMode="External"/><Relationship Id="rId514" Type="http://schemas.openxmlformats.org/officeDocument/2006/relationships/hyperlink" Target="https://youtu.be/FrrDJS4DM6A" TargetMode="External"/><Relationship Id="rId721" Type="http://schemas.openxmlformats.org/officeDocument/2006/relationships/hyperlink" Target="https://youtu.be/vabWWU5vnMY" TargetMode="External"/><Relationship Id="rId1144" Type="http://schemas.openxmlformats.org/officeDocument/2006/relationships/hyperlink" Target="https://youtu.be/u_ghoE1tPcU" TargetMode="External"/><Relationship Id="rId1351" Type="http://schemas.openxmlformats.org/officeDocument/2006/relationships/hyperlink" Target="https://youtu.be/XfEFVuGb3-Q" TargetMode="External"/><Relationship Id="rId88" Type="http://schemas.openxmlformats.org/officeDocument/2006/relationships/hyperlink" Target="https://youtu.be/4OVTRvjARk0" TargetMode="External"/><Relationship Id="rId153" Type="http://schemas.openxmlformats.org/officeDocument/2006/relationships/hyperlink" Target="https://youtu.be/0QPpWDi9bS0" TargetMode="External"/><Relationship Id="rId360" Type="http://schemas.openxmlformats.org/officeDocument/2006/relationships/hyperlink" Target="https://youtu.be/98SXoTU2alU" TargetMode="External"/><Relationship Id="rId598" Type="http://schemas.openxmlformats.org/officeDocument/2006/relationships/hyperlink" Target="https://youtu.be/-XDZa3rqO7g" TargetMode="External"/><Relationship Id="rId819" Type="http://schemas.openxmlformats.org/officeDocument/2006/relationships/hyperlink" Target="https://youtu.be/3tHKFXSSZqs" TargetMode="External"/><Relationship Id="rId1004" Type="http://schemas.openxmlformats.org/officeDocument/2006/relationships/hyperlink" Target="https://youtu.be/MwFu-wr2SC8" TargetMode="External"/><Relationship Id="rId1211" Type="http://schemas.openxmlformats.org/officeDocument/2006/relationships/hyperlink" Target="https://youtu.be/XAXxXMwz37o" TargetMode="External"/><Relationship Id="rId220" Type="http://schemas.openxmlformats.org/officeDocument/2006/relationships/hyperlink" Target="https://youtu.be/IWZi_r4gHT4" TargetMode="External"/><Relationship Id="rId458" Type="http://schemas.openxmlformats.org/officeDocument/2006/relationships/hyperlink" Target="https://youtu.be/EHlQiY9PMG0" TargetMode="External"/><Relationship Id="rId665" Type="http://schemas.openxmlformats.org/officeDocument/2006/relationships/hyperlink" Target="https://youtu.be/4Ds9muUVtoQ" TargetMode="External"/><Relationship Id="rId872" Type="http://schemas.openxmlformats.org/officeDocument/2006/relationships/hyperlink" Target="https://youtu.be/wNYqDaIb7Xk" TargetMode="External"/><Relationship Id="rId1088" Type="http://schemas.openxmlformats.org/officeDocument/2006/relationships/hyperlink" Target="https://youtu.be/yS9IkIVjH_M" TargetMode="External"/><Relationship Id="rId1295" Type="http://schemas.openxmlformats.org/officeDocument/2006/relationships/hyperlink" Target="https://youtu.be/rdnlQoN-rX8" TargetMode="External"/><Relationship Id="rId1309" Type="http://schemas.openxmlformats.org/officeDocument/2006/relationships/hyperlink" Target="https://youtu.be/gGn3xgmbDAk" TargetMode="External"/><Relationship Id="rId15" Type="http://schemas.openxmlformats.org/officeDocument/2006/relationships/hyperlink" Target="https://youtu.be/uvr1RT59IJ0" TargetMode="External"/><Relationship Id="rId318" Type="http://schemas.openxmlformats.org/officeDocument/2006/relationships/hyperlink" Target="https://youtu.be/U3SSoQaatBM" TargetMode="External"/><Relationship Id="rId525" Type="http://schemas.openxmlformats.org/officeDocument/2006/relationships/hyperlink" Target="https://youtu.be/0CGD_sNvO1U" TargetMode="External"/><Relationship Id="rId732" Type="http://schemas.openxmlformats.org/officeDocument/2006/relationships/hyperlink" Target="https://youtu.be/1UK2RGHmQp0" TargetMode="External"/><Relationship Id="rId1155" Type="http://schemas.openxmlformats.org/officeDocument/2006/relationships/hyperlink" Target="https://youtu.be/sUVi8NNyU0A" TargetMode="External"/><Relationship Id="rId1362" Type="http://schemas.openxmlformats.org/officeDocument/2006/relationships/hyperlink" Target="https://youtu.be/Mm_fyXm9N30" TargetMode="External"/><Relationship Id="rId99" Type="http://schemas.openxmlformats.org/officeDocument/2006/relationships/hyperlink" Target="https://youtu.be/voxFqPNr9Hc" TargetMode="External"/><Relationship Id="rId164" Type="http://schemas.openxmlformats.org/officeDocument/2006/relationships/hyperlink" Target="https://youtu.be/sOAK8IOXY9s" TargetMode="External"/><Relationship Id="rId371" Type="http://schemas.openxmlformats.org/officeDocument/2006/relationships/hyperlink" Target="https://youtu.be/NAI5O7rTVac" TargetMode="External"/><Relationship Id="rId1015" Type="http://schemas.openxmlformats.org/officeDocument/2006/relationships/hyperlink" Target="https://youtu.be/9vXrnNrGaHM" TargetMode="External"/><Relationship Id="rId1222" Type="http://schemas.openxmlformats.org/officeDocument/2006/relationships/hyperlink" Target="https://youtu.be/fYDO1jh9qXA" TargetMode="External"/><Relationship Id="rId469" Type="http://schemas.openxmlformats.org/officeDocument/2006/relationships/hyperlink" Target="https://youtu.be/JYZsYd0dTAg" TargetMode="External"/><Relationship Id="rId676" Type="http://schemas.openxmlformats.org/officeDocument/2006/relationships/hyperlink" Target="https://youtu.be/dbgjn3fgIMc" TargetMode="External"/><Relationship Id="rId883" Type="http://schemas.openxmlformats.org/officeDocument/2006/relationships/hyperlink" Target="https://youtu.be/LBHOcFfz7x0" TargetMode="External"/><Relationship Id="rId1099" Type="http://schemas.openxmlformats.org/officeDocument/2006/relationships/hyperlink" Target="https://youtu.be/VaX_quWWVfw" TargetMode="External"/><Relationship Id="rId26" Type="http://schemas.openxmlformats.org/officeDocument/2006/relationships/hyperlink" Target="https://youtu.be/LmqV0PfWoS0" TargetMode="External"/><Relationship Id="rId231" Type="http://schemas.openxmlformats.org/officeDocument/2006/relationships/hyperlink" Target="https://youtu.be/KJXdEAtKJ3E" TargetMode="External"/><Relationship Id="rId329" Type="http://schemas.openxmlformats.org/officeDocument/2006/relationships/hyperlink" Target="https://youtu.be/qNjEcghxaus" TargetMode="External"/><Relationship Id="rId536" Type="http://schemas.openxmlformats.org/officeDocument/2006/relationships/hyperlink" Target="https://youtu.be/v3S057zIMtE" TargetMode="External"/><Relationship Id="rId1166" Type="http://schemas.openxmlformats.org/officeDocument/2006/relationships/hyperlink" Target="https://youtu.be/72cy-Jb8yGE" TargetMode="External"/><Relationship Id="rId1373" Type="http://schemas.openxmlformats.org/officeDocument/2006/relationships/hyperlink" Target="https://youtu.be/5h0F-uwRL0Q" TargetMode="External"/><Relationship Id="rId175" Type="http://schemas.openxmlformats.org/officeDocument/2006/relationships/hyperlink" Target="https://youtu.be/lY0T3AhKBlA" TargetMode="External"/><Relationship Id="rId743" Type="http://schemas.openxmlformats.org/officeDocument/2006/relationships/hyperlink" Target="https://youtu.be/i1VpNl3iQF4" TargetMode="External"/><Relationship Id="rId950" Type="http://schemas.openxmlformats.org/officeDocument/2006/relationships/hyperlink" Target="https://youtu.be/4T4OG05Xw3M" TargetMode="External"/><Relationship Id="rId1026" Type="http://schemas.openxmlformats.org/officeDocument/2006/relationships/hyperlink" Target="https://youtu.be/02upCwsaOqE" TargetMode="External"/><Relationship Id="rId382" Type="http://schemas.openxmlformats.org/officeDocument/2006/relationships/hyperlink" Target="https://youtu.be/ub3f51jVSNU" TargetMode="External"/><Relationship Id="rId603" Type="http://schemas.openxmlformats.org/officeDocument/2006/relationships/hyperlink" Target="https://youtu.be/VEfWrS9fOQ8" TargetMode="External"/><Relationship Id="rId687" Type="http://schemas.openxmlformats.org/officeDocument/2006/relationships/hyperlink" Target="https://youtu.be/Ukn6jYaZ4RI" TargetMode="External"/><Relationship Id="rId810" Type="http://schemas.openxmlformats.org/officeDocument/2006/relationships/hyperlink" Target="https://youtu.be/gjmkHNyONc4" TargetMode="External"/><Relationship Id="rId908" Type="http://schemas.openxmlformats.org/officeDocument/2006/relationships/hyperlink" Target="https://youtu.be/StyuPQ4Jwe4" TargetMode="External"/><Relationship Id="rId1233" Type="http://schemas.openxmlformats.org/officeDocument/2006/relationships/hyperlink" Target="https://youtu.be/-HUJ8Kkp6yQ" TargetMode="External"/><Relationship Id="rId242" Type="http://schemas.openxmlformats.org/officeDocument/2006/relationships/hyperlink" Target="https://youtu.be/9NnjIkOgbGk" TargetMode="External"/><Relationship Id="rId894" Type="http://schemas.openxmlformats.org/officeDocument/2006/relationships/hyperlink" Target="https://youtu.be/PxIM9K8KUeU" TargetMode="External"/><Relationship Id="rId1177" Type="http://schemas.openxmlformats.org/officeDocument/2006/relationships/hyperlink" Target="https://youtu.be/Rl0U6wSgpcw" TargetMode="External"/><Relationship Id="rId1300" Type="http://schemas.openxmlformats.org/officeDocument/2006/relationships/hyperlink" Target="https://youtu.be/eDcyMlXxxns" TargetMode="External"/><Relationship Id="rId37" Type="http://schemas.openxmlformats.org/officeDocument/2006/relationships/hyperlink" Target="https://youtu.be/R780qkuUMw8" TargetMode="External"/><Relationship Id="rId102" Type="http://schemas.openxmlformats.org/officeDocument/2006/relationships/hyperlink" Target="https://youtu.be/FZwCDB7Ssao" TargetMode="External"/><Relationship Id="rId547" Type="http://schemas.openxmlformats.org/officeDocument/2006/relationships/hyperlink" Target="https://youtu.be/u1r-srHzOBo" TargetMode="External"/><Relationship Id="rId754" Type="http://schemas.openxmlformats.org/officeDocument/2006/relationships/hyperlink" Target="https://youtu.be/PwxgZBVXAUw" TargetMode="External"/><Relationship Id="rId961" Type="http://schemas.openxmlformats.org/officeDocument/2006/relationships/hyperlink" Target="https://youtu.be/Ovle9tWd2KQ" TargetMode="External"/><Relationship Id="rId1384" Type="http://schemas.openxmlformats.org/officeDocument/2006/relationships/hyperlink" Target="https://youtu.be/RLFxIb_EUnM" TargetMode="External"/><Relationship Id="rId90" Type="http://schemas.openxmlformats.org/officeDocument/2006/relationships/hyperlink" Target="https://youtu.be/6BFu-9AYitE" TargetMode="External"/><Relationship Id="rId186" Type="http://schemas.openxmlformats.org/officeDocument/2006/relationships/hyperlink" Target="https://youtu.be/MYoxiEqkYFU" TargetMode="External"/><Relationship Id="rId393" Type="http://schemas.openxmlformats.org/officeDocument/2006/relationships/hyperlink" Target="https://youtu.be/kzld_CjKBf8" TargetMode="External"/><Relationship Id="rId407" Type="http://schemas.openxmlformats.org/officeDocument/2006/relationships/hyperlink" Target="https://youtu.be/l0T5eI4Ku-g" TargetMode="External"/><Relationship Id="rId614" Type="http://schemas.openxmlformats.org/officeDocument/2006/relationships/hyperlink" Target="https://youtu.be/QO8d3b_qe1g" TargetMode="External"/><Relationship Id="rId821" Type="http://schemas.openxmlformats.org/officeDocument/2006/relationships/hyperlink" Target="https://youtu.be/sAJMD6andO0" TargetMode="External"/><Relationship Id="rId1037" Type="http://schemas.openxmlformats.org/officeDocument/2006/relationships/hyperlink" Target="https://youtu.be/W2GQweNUE-k" TargetMode="External"/><Relationship Id="rId1244" Type="http://schemas.openxmlformats.org/officeDocument/2006/relationships/hyperlink" Target="https://youtu.be/UvisdmcerWk" TargetMode="External"/><Relationship Id="rId253" Type="http://schemas.openxmlformats.org/officeDocument/2006/relationships/hyperlink" Target="https://youtu.be/N50mjjCatgY" TargetMode="External"/><Relationship Id="rId460" Type="http://schemas.openxmlformats.org/officeDocument/2006/relationships/hyperlink" Target="https://youtu.be/cxChp_UYkSM" TargetMode="External"/><Relationship Id="rId698" Type="http://schemas.openxmlformats.org/officeDocument/2006/relationships/hyperlink" Target="https://youtu.be/nefWo2ydivs" TargetMode="External"/><Relationship Id="rId919" Type="http://schemas.openxmlformats.org/officeDocument/2006/relationships/hyperlink" Target="https://youtu.be/DosIPbYAhxw" TargetMode="External"/><Relationship Id="rId1090" Type="http://schemas.openxmlformats.org/officeDocument/2006/relationships/hyperlink" Target="https://youtu.be/AxmX3AboIgw" TargetMode="External"/><Relationship Id="rId1104" Type="http://schemas.openxmlformats.org/officeDocument/2006/relationships/hyperlink" Target="https://youtu.be/l1ywCwLicoM" TargetMode="External"/><Relationship Id="rId1311" Type="http://schemas.openxmlformats.org/officeDocument/2006/relationships/hyperlink" Target="https://youtu.be/tBsQDhf6BHY" TargetMode="External"/><Relationship Id="rId48" Type="http://schemas.openxmlformats.org/officeDocument/2006/relationships/hyperlink" Target="https://youtu.be/i8PyGtmbKYU?si=PainHG9-6gQZvann" TargetMode="External"/><Relationship Id="rId113" Type="http://schemas.openxmlformats.org/officeDocument/2006/relationships/hyperlink" Target="https://youtu.be/Qmpj8NXL_IQ" TargetMode="External"/><Relationship Id="rId320" Type="http://schemas.openxmlformats.org/officeDocument/2006/relationships/hyperlink" Target="https://youtu.be/Vsk2TtHaAHE" TargetMode="External"/><Relationship Id="rId558" Type="http://schemas.openxmlformats.org/officeDocument/2006/relationships/hyperlink" Target="https://youtu.be/z4GYObX3cGI" TargetMode="External"/><Relationship Id="rId765" Type="http://schemas.openxmlformats.org/officeDocument/2006/relationships/hyperlink" Target="https://youtu.be/kUmqTQT6vKY" TargetMode="External"/><Relationship Id="rId972" Type="http://schemas.openxmlformats.org/officeDocument/2006/relationships/hyperlink" Target="https://youtu.be/nUdZTBsHPlk" TargetMode="External"/><Relationship Id="rId1188" Type="http://schemas.openxmlformats.org/officeDocument/2006/relationships/hyperlink" Target="https://youtu.be/OedL8Z9S1X0" TargetMode="External"/><Relationship Id="rId197" Type="http://schemas.openxmlformats.org/officeDocument/2006/relationships/hyperlink" Target="https://youtu.be/3X2vHUU1M8Q" TargetMode="External"/><Relationship Id="rId418" Type="http://schemas.openxmlformats.org/officeDocument/2006/relationships/hyperlink" Target="https://youtu.be/2SaD7mDhJ14" TargetMode="External"/><Relationship Id="rId625" Type="http://schemas.openxmlformats.org/officeDocument/2006/relationships/hyperlink" Target="https://youtu.be/KOsSZp7KER8" TargetMode="External"/><Relationship Id="rId832" Type="http://schemas.openxmlformats.org/officeDocument/2006/relationships/hyperlink" Target="https://youtu.be/OkrKEy5xVqs" TargetMode="External"/><Relationship Id="rId1048" Type="http://schemas.openxmlformats.org/officeDocument/2006/relationships/hyperlink" Target="https://youtu.be/50WYX6rGC6c" TargetMode="External"/><Relationship Id="rId1255" Type="http://schemas.openxmlformats.org/officeDocument/2006/relationships/hyperlink" Target="https://youtu.be/JvGxB3UiGeM" TargetMode="External"/><Relationship Id="rId264" Type="http://schemas.openxmlformats.org/officeDocument/2006/relationships/hyperlink" Target="https://youtu.be/_Vkpoc5Ai0k" TargetMode="External"/><Relationship Id="rId471" Type="http://schemas.openxmlformats.org/officeDocument/2006/relationships/hyperlink" Target="https://youtu.be/rMwJEgwfbK8" TargetMode="External"/><Relationship Id="rId1115" Type="http://schemas.openxmlformats.org/officeDocument/2006/relationships/hyperlink" Target="https://youtu.be/fyPpqCxtWww" TargetMode="External"/><Relationship Id="rId1322" Type="http://schemas.openxmlformats.org/officeDocument/2006/relationships/hyperlink" Target="https://youtu.be/xc3juLQfstI" TargetMode="External"/><Relationship Id="rId59" Type="http://schemas.openxmlformats.org/officeDocument/2006/relationships/hyperlink" Target="https://youtu.be/KkW6H55DAIc" TargetMode="External"/><Relationship Id="rId124" Type="http://schemas.openxmlformats.org/officeDocument/2006/relationships/hyperlink" Target="https://youtu.be/c7cJguSw_yQ" TargetMode="External"/><Relationship Id="rId569" Type="http://schemas.openxmlformats.org/officeDocument/2006/relationships/hyperlink" Target="https://youtu.be/6LRtO9bVruE" TargetMode="External"/><Relationship Id="rId776" Type="http://schemas.openxmlformats.org/officeDocument/2006/relationships/hyperlink" Target="https://youtu.be/HTArsTmMtjc" TargetMode="External"/><Relationship Id="rId983" Type="http://schemas.openxmlformats.org/officeDocument/2006/relationships/hyperlink" Target="https://youtu.be/3uBh33Tm5u4" TargetMode="External"/><Relationship Id="rId1199" Type="http://schemas.openxmlformats.org/officeDocument/2006/relationships/hyperlink" Target="https://youtu.be/f9mZGAnVX7U" TargetMode="External"/><Relationship Id="rId331" Type="http://schemas.openxmlformats.org/officeDocument/2006/relationships/hyperlink" Target="https://youtu.be/sLR4vPo_TDo" TargetMode="External"/><Relationship Id="rId429" Type="http://schemas.openxmlformats.org/officeDocument/2006/relationships/hyperlink" Target="https://youtu.be/5oFs2YaIzq0" TargetMode="External"/><Relationship Id="rId636" Type="http://schemas.openxmlformats.org/officeDocument/2006/relationships/hyperlink" Target="https://youtu.be/CBj_VZ_joC0" TargetMode="External"/><Relationship Id="rId1059" Type="http://schemas.openxmlformats.org/officeDocument/2006/relationships/hyperlink" Target="https://youtu.be/RCVf9x9yGI8" TargetMode="External"/><Relationship Id="rId1266" Type="http://schemas.openxmlformats.org/officeDocument/2006/relationships/hyperlink" Target="https://youtu.be/xv9_TrY_eXA" TargetMode="External"/><Relationship Id="rId843" Type="http://schemas.openxmlformats.org/officeDocument/2006/relationships/hyperlink" Target="https://youtu.be/6Ky8LIP2DAU" TargetMode="External"/><Relationship Id="rId1126" Type="http://schemas.openxmlformats.org/officeDocument/2006/relationships/hyperlink" Target="https://youtu.be/r50ocC59UOI" TargetMode="External"/><Relationship Id="rId275" Type="http://schemas.openxmlformats.org/officeDocument/2006/relationships/hyperlink" Target="https://youtu.be/H0cf8oHPjTA" TargetMode="External"/><Relationship Id="rId482" Type="http://schemas.openxmlformats.org/officeDocument/2006/relationships/hyperlink" Target="https://youtu.be/BPy5HuFqD78" TargetMode="External"/><Relationship Id="rId703" Type="http://schemas.openxmlformats.org/officeDocument/2006/relationships/hyperlink" Target="https://youtu.be/V2y2_3JK4lc" TargetMode="External"/><Relationship Id="rId910" Type="http://schemas.openxmlformats.org/officeDocument/2006/relationships/hyperlink" Target="https://youtu.be/7fhn3Ub4nTk" TargetMode="External"/><Relationship Id="rId1333" Type="http://schemas.openxmlformats.org/officeDocument/2006/relationships/hyperlink" Target="https://youtu.be/8XFmX8PQiOc" TargetMode="External"/><Relationship Id="rId135" Type="http://schemas.openxmlformats.org/officeDocument/2006/relationships/hyperlink" Target="https://youtu.be/J8Cy-Ja_wuU" TargetMode="External"/><Relationship Id="rId342" Type="http://schemas.openxmlformats.org/officeDocument/2006/relationships/hyperlink" Target="https://youtu.be/kORRcYeD8Ig" TargetMode="External"/><Relationship Id="rId787" Type="http://schemas.openxmlformats.org/officeDocument/2006/relationships/hyperlink" Target="https://youtu.be/rNPPtBCzWKI" TargetMode="External"/><Relationship Id="rId994" Type="http://schemas.openxmlformats.org/officeDocument/2006/relationships/hyperlink" Target="https://youtu.be/6pDpVUfsS08" TargetMode="External"/><Relationship Id="rId202" Type="http://schemas.openxmlformats.org/officeDocument/2006/relationships/hyperlink" Target="https://youtu.be/pVpNlpSmk2A" TargetMode="External"/><Relationship Id="rId647" Type="http://schemas.openxmlformats.org/officeDocument/2006/relationships/hyperlink" Target="https://youtu.be/6a732vpFjfs" TargetMode="External"/><Relationship Id="rId854" Type="http://schemas.openxmlformats.org/officeDocument/2006/relationships/hyperlink" Target="https://youtu.be/wLBCah2GBJY" TargetMode="External"/><Relationship Id="rId1277" Type="http://schemas.openxmlformats.org/officeDocument/2006/relationships/hyperlink" Target="https://youtu.be/iSngeQ94juA" TargetMode="External"/><Relationship Id="rId286" Type="http://schemas.openxmlformats.org/officeDocument/2006/relationships/hyperlink" Target="https://youtu.be/1dGOprqKRy0" TargetMode="External"/><Relationship Id="rId493" Type="http://schemas.openxmlformats.org/officeDocument/2006/relationships/hyperlink" Target="https://youtu.be/gHU2Kan-_r4" TargetMode="External"/><Relationship Id="rId507" Type="http://schemas.openxmlformats.org/officeDocument/2006/relationships/hyperlink" Target="https://youtu.be/s71ONP-GAGY" TargetMode="External"/><Relationship Id="rId714" Type="http://schemas.openxmlformats.org/officeDocument/2006/relationships/hyperlink" Target="https://youtu.be/tZ5GVXFb8gQ" TargetMode="External"/><Relationship Id="rId921" Type="http://schemas.openxmlformats.org/officeDocument/2006/relationships/hyperlink" Target="https://youtu.be/5xYuAKWZaRc" TargetMode="External"/><Relationship Id="rId1137" Type="http://schemas.openxmlformats.org/officeDocument/2006/relationships/hyperlink" Target="https://youtu.be/dwsV2RXwHPM" TargetMode="External"/><Relationship Id="rId1344" Type="http://schemas.openxmlformats.org/officeDocument/2006/relationships/hyperlink" Target="https://youtu.be/yuSfkBMk73o" TargetMode="External"/><Relationship Id="rId50" Type="http://schemas.openxmlformats.org/officeDocument/2006/relationships/hyperlink" Target="https://youtu.be/9DcP819I-0M?si=mG4RMXomUDaMpsBA" TargetMode="External"/><Relationship Id="rId146" Type="http://schemas.openxmlformats.org/officeDocument/2006/relationships/hyperlink" Target="https://youtu.be/KMmgCNlrE_Y" TargetMode="External"/><Relationship Id="rId353" Type="http://schemas.openxmlformats.org/officeDocument/2006/relationships/hyperlink" Target="https://youtu.be/vqBjxuw22Pw" TargetMode="External"/><Relationship Id="rId560" Type="http://schemas.openxmlformats.org/officeDocument/2006/relationships/hyperlink" Target="https://youtu.be/5oiu3LTETwQ" TargetMode="External"/><Relationship Id="rId798" Type="http://schemas.openxmlformats.org/officeDocument/2006/relationships/hyperlink" Target="https://youtu.be/D_sdl1vHzaw" TargetMode="External"/><Relationship Id="rId1190" Type="http://schemas.openxmlformats.org/officeDocument/2006/relationships/hyperlink" Target="https://youtu.be/GfxGlYPRkgo" TargetMode="External"/><Relationship Id="rId1204" Type="http://schemas.openxmlformats.org/officeDocument/2006/relationships/hyperlink" Target="https://youtu.be/s48PaCZt5Rc" TargetMode="External"/><Relationship Id="rId213" Type="http://schemas.openxmlformats.org/officeDocument/2006/relationships/hyperlink" Target="https://youtu.be/ZljMDYcIzVY" TargetMode="External"/><Relationship Id="rId420" Type="http://schemas.openxmlformats.org/officeDocument/2006/relationships/hyperlink" Target="https://youtu.be/i_p0VZeSO24" TargetMode="External"/><Relationship Id="rId658" Type="http://schemas.openxmlformats.org/officeDocument/2006/relationships/hyperlink" Target="https://youtu.be/6xbTqv1K3qE" TargetMode="External"/><Relationship Id="rId865" Type="http://schemas.openxmlformats.org/officeDocument/2006/relationships/hyperlink" Target="https://youtu.be/wqKXYg63OUw" TargetMode="External"/><Relationship Id="rId1050" Type="http://schemas.openxmlformats.org/officeDocument/2006/relationships/hyperlink" Target="https://youtu.be/151xCaIri-E" TargetMode="External"/><Relationship Id="rId1288" Type="http://schemas.openxmlformats.org/officeDocument/2006/relationships/hyperlink" Target="https://youtu.be/r9OAEUWyJd8" TargetMode="External"/><Relationship Id="rId297" Type="http://schemas.openxmlformats.org/officeDocument/2006/relationships/hyperlink" Target="https://youtu.be/a0bwweGIUxM" TargetMode="External"/><Relationship Id="rId518" Type="http://schemas.openxmlformats.org/officeDocument/2006/relationships/hyperlink" Target="https://youtu.be/VBpVcPlaJDs" TargetMode="External"/><Relationship Id="rId725" Type="http://schemas.openxmlformats.org/officeDocument/2006/relationships/hyperlink" Target="https://youtu.be/DR8mV3clqEY" TargetMode="External"/><Relationship Id="rId932" Type="http://schemas.openxmlformats.org/officeDocument/2006/relationships/hyperlink" Target="https://youtu.be/JwYViI_7i4w" TargetMode="External"/><Relationship Id="rId1148" Type="http://schemas.openxmlformats.org/officeDocument/2006/relationships/hyperlink" Target="https://youtu.be/Tu8n9zGl-jE" TargetMode="External"/><Relationship Id="rId1355" Type="http://schemas.openxmlformats.org/officeDocument/2006/relationships/hyperlink" Target="https://youtu.be/387W51qaB5s" TargetMode="External"/><Relationship Id="rId157" Type="http://schemas.openxmlformats.org/officeDocument/2006/relationships/hyperlink" Target="https://youtu.be/w7SqKBJ9Mfg" TargetMode="External"/><Relationship Id="rId364" Type="http://schemas.openxmlformats.org/officeDocument/2006/relationships/hyperlink" Target="https://youtu.be/pupRgzDphYQ" TargetMode="External"/><Relationship Id="rId1008" Type="http://schemas.openxmlformats.org/officeDocument/2006/relationships/hyperlink" Target="https://youtu.be/LnZIlsb4mqM" TargetMode="External"/><Relationship Id="rId1215" Type="http://schemas.openxmlformats.org/officeDocument/2006/relationships/hyperlink" Target="https://youtu.be/kxiK-2ZGJ20" TargetMode="External"/><Relationship Id="rId61" Type="http://schemas.openxmlformats.org/officeDocument/2006/relationships/hyperlink" Target="https://youtu.be/bMFQkzJJfsk" TargetMode="External"/><Relationship Id="rId571" Type="http://schemas.openxmlformats.org/officeDocument/2006/relationships/hyperlink" Target="https://youtu.be/k_2K1i8PMRw" TargetMode="External"/><Relationship Id="rId669" Type="http://schemas.openxmlformats.org/officeDocument/2006/relationships/hyperlink" Target="https://youtu.be/Xls790eQsQs" TargetMode="External"/><Relationship Id="rId876" Type="http://schemas.openxmlformats.org/officeDocument/2006/relationships/hyperlink" Target="https://youtu.be/h_drcFD8Qco" TargetMode="External"/><Relationship Id="rId1299" Type="http://schemas.openxmlformats.org/officeDocument/2006/relationships/hyperlink" Target="https://youtu.be/KbwJ1_YK2CQ" TargetMode="External"/><Relationship Id="rId19" Type="http://schemas.openxmlformats.org/officeDocument/2006/relationships/hyperlink" Target="https://youtu.be/g3cSWUr9boo" TargetMode="External"/><Relationship Id="rId224" Type="http://schemas.openxmlformats.org/officeDocument/2006/relationships/hyperlink" Target="https://youtu.be/Ok2NPsyLOnw" TargetMode="External"/><Relationship Id="rId431" Type="http://schemas.openxmlformats.org/officeDocument/2006/relationships/hyperlink" Target="https://youtu.be/FnODeers8lw" TargetMode="External"/><Relationship Id="rId529" Type="http://schemas.openxmlformats.org/officeDocument/2006/relationships/hyperlink" Target="https://youtu.be/7HQapq63XQw" TargetMode="External"/><Relationship Id="rId736" Type="http://schemas.openxmlformats.org/officeDocument/2006/relationships/hyperlink" Target="https://youtu.be/zUm_ngac7Oc" TargetMode="External"/><Relationship Id="rId1061" Type="http://schemas.openxmlformats.org/officeDocument/2006/relationships/hyperlink" Target="https://youtu.be/xdyZB0Iz_w4" TargetMode="External"/><Relationship Id="rId1159" Type="http://schemas.openxmlformats.org/officeDocument/2006/relationships/hyperlink" Target="https://youtu.be/LMC2Nl1mMbw" TargetMode="External"/><Relationship Id="rId1366" Type="http://schemas.openxmlformats.org/officeDocument/2006/relationships/hyperlink" Target="https://youtu.be/BTeQoAfiBFE" TargetMode="External"/><Relationship Id="rId168" Type="http://schemas.openxmlformats.org/officeDocument/2006/relationships/hyperlink" Target="https://youtu.be/KHrU-PTeo_k" TargetMode="External"/><Relationship Id="rId943" Type="http://schemas.openxmlformats.org/officeDocument/2006/relationships/hyperlink" Target="https://youtu.be/Fs8bUGZAU2s" TargetMode="External"/><Relationship Id="rId1019" Type="http://schemas.openxmlformats.org/officeDocument/2006/relationships/hyperlink" Target="https://youtu.be/3kt0U0NtkG0" TargetMode="External"/><Relationship Id="rId72" Type="http://schemas.openxmlformats.org/officeDocument/2006/relationships/hyperlink" Target="https://youtu.be/GCDWsPuBYCc?si=Tl8K8aB2UPEZY3OJ" TargetMode="External"/><Relationship Id="rId375" Type="http://schemas.openxmlformats.org/officeDocument/2006/relationships/hyperlink" Target="https://youtu.be/UmiPjkLqhIs" TargetMode="External"/><Relationship Id="rId582" Type="http://schemas.openxmlformats.org/officeDocument/2006/relationships/hyperlink" Target="https://youtu.be/VfKcZmfkAy0" TargetMode="External"/><Relationship Id="rId803" Type="http://schemas.openxmlformats.org/officeDocument/2006/relationships/hyperlink" Target="https://youtu.be/Pk-_8dgPmiE" TargetMode="External"/><Relationship Id="rId1226" Type="http://schemas.openxmlformats.org/officeDocument/2006/relationships/hyperlink" Target="https://youtu.be/m7KMmcWoAhE" TargetMode="External"/><Relationship Id="rId3" Type="http://schemas.openxmlformats.org/officeDocument/2006/relationships/hyperlink" Target="https://youtu.be/-lUrY8B4g6g" TargetMode="External"/><Relationship Id="rId235" Type="http://schemas.openxmlformats.org/officeDocument/2006/relationships/hyperlink" Target="https://youtu.be/EojSoxdo-Uw" TargetMode="External"/><Relationship Id="rId442" Type="http://schemas.openxmlformats.org/officeDocument/2006/relationships/hyperlink" Target="https://youtu.be/QZaht7sfOR0" TargetMode="External"/><Relationship Id="rId887" Type="http://schemas.openxmlformats.org/officeDocument/2006/relationships/hyperlink" Target="https://youtu.be/oECgaLTP-XM" TargetMode="External"/><Relationship Id="rId1072" Type="http://schemas.openxmlformats.org/officeDocument/2006/relationships/hyperlink" Target="https://youtu.be/BHv-1MBY7LI" TargetMode="External"/><Relationship Id="rId302" Type="http://schemas.openxmlformats.org/officeDocument/2006/relationships/hyperlink" Target="https://youtu.be/k_gIAF8ZlW0" TargetMode="External"/><Relationship Id="rId747" Type="http://schemas.openxmlformats.org/officeDocument/2006/relationships/hyperlink" Target="https://youtu.be/YSjq4LSHL_U" TargetMode="External"/><Relationship Id="rId954" Type="http://schemas.openxmlformats.org/officeDocument/2006/relationships/hyperlink" Target="https://youtu.be/C6dFyf55Ljg" TargetMode="External"/><Relationship Id="rId1377" Type="http://schemas.openxmlformats.org/officeDocument/2006/relationships/hyperlink" Target="https://youtu.be/oj1AoQI0j2Y" TargetMode="External"/><Relationship Id="rId83" Type="http://schemas.openxmlformats.org/officeDocument/2006/relationships/hyperlink" Target="https://youtu.be/c2sqHnk0KRc" TargetMode="External"/><Relationship Id="rId179" Type="http://schemas.openxmlformats.org/officeDocument/2006/relationships/hyperlink" Target="https://youtu.be/JxvfDsem2K4" TargetMode="External"/><Relationship Id="rId386" Type="http://schemas.openxmlformats.org/officeDocument/2006/relationships/hyperlink" Target="https://youtu.be/-xLl5GVc5EU" TargetMode="External"/><Relationship Id="rId593" Type="http://schemas.openxmlformats.org/officeDocument/2006/relationships/hyperlink" Target="https://youtu.be/kelQXstxgRY" TargetMode="External"/><Relationship Id="rId607" Type="http://schemas.openxmlformats.org/officeDocument/2006/relationships/hyperlink" Target="https://youtu.be/51gqf3KDZ2E" TargetMode="External"/><Relationship Id="rId814" Type="http://schemas.openxmlformats.org/officeDocument/2006/relationships/hyperlink" Target="https://youtu.be/GO3P5DU5uHU" TargetMode="External"/><Relationship Id="rId1237" Type="http://schemas.openxmlformats.org/officeDocument/2006/relationships/hyperlink" Target="https://youtu.be/1MWXpXtSjTg" TargetMode="External"/><Relationship Id="rId246" Type="http://schemas.openxmlformats.org/officeDocument/2006/relationships/hyperlink" Target="https://youtu.be/YCq0uL_sBUI" TargetMode="External"/><Relationship Id="rId453" Type="http://schemas.openxmlformats.org/officeDocument/2006/relationships/hyperlink" Target="https://youtu.be/Is54u3uMfWY" TargetMode="External"/><Relationship Id="rId660" Type="http://schemas.openxmlformats.org/officeDocument/2006/relationships/hyperlink" Target="https://youtu.be/7Jeh_Z-DwKw" TargetMode="External"/><Relationship Id="rId898" Type="http://schemas.openxmlformats.org/officeDocument/2006/relationships/hyperlink" Target="https://youtu.be/G7Xh0pKZCMo" TargetMode="External"/><Relationship Id="rId1083" Type="http://schemas.openxmlformats.org/officeDocument/2006/relationships/hyperlink" Target="https://youtu.be/ceCM8c7asaE" TargetMode="External"/><Relationship Id="rId1290" Type="http://schemas.openxmlformats.org/officeDocument/2006/relationships/hyperlink" Target="https://youtu.be/TIiyoWW4ZwA" TargetMode="External"/><Relationship Id="rId1304" Type="http://schemas.openxmlformats.org/officeDocument/2006/relationships/hyperlink" Target="https://youtu.be/sgQoA093BOs" TargetMode="External"/><Relationship Id="rId106" Type="http://schemas.openxmlformats.org/officeDocument/2006/relationships/hyperlink" Target="https://youtu.be/o_LwW8HrLCE" TargetMode="External"/><Relationship Id="rId313" Type="http://schemas.openxmlformats.org/officeDocument/2006/relationships/hyperlink" Target="https://youtu.be/vesI1XWgNUg" TargetMode="External"/><Relationship Id="rId758" Type="http://schemas.openxmlformats.org/officeDocument/2006/relationships/hyperlink" Target="https://youtu.be/05I-7dTQNrg" TargetMode="External"/><Relationship Id="rId965" Type="http://schemas.openxmlformats.org/officeDocument/2006/relationships/hyperlink" Target="https://youtu.be/PONc8LAED8k" TargetMode="External"/><Relationship Id="rId1150" Type="http://schemas.openxmlformats.org/officeDocument/2006/relationships/hyperlink" Target="https://youtu.be/hkk67iUO4rY" TargetMode="External"/><Relationship Id="rId1388" Type="http://schemas.openxmlformats.org/officeDocument/2006/relationships/hyperlink" Target="https://youtu.be/ZhTMy_IhOec" TargetMode="External"/><Relationship Id="rId10" Type="http://schemas.openxmlformats.org/officeDocument/2006/relationships/hyperlink" Target="https://youtu.be/3uxtxZRfp74" TargetMode="External"/><Relationship Id="rId94" Type="http://schemas.openxmlformats.org/officeDocument/2006/relationships/hyperlink" Target="https://youtu.be/eez6ElVM7cE" TargetMode="External"/><Relationship Id="rId397" Type="http://schemas.openxmlformats.org/officeDocument/2006/relationships/hyperlink" Target="https://youtu.be/YG9PLnxHHOI" TargetMode="External"/><Relationship Id="rId520" Type="http://schemas.openxmlformats.org/officeDocument/2006/relationships/hyperlink" Target="https://youtu.be/hMX5OcheLao" TargetMode="External"/><Relationship Id="rId618" Type="http://schemas.openxmlformats.org/officeDocument/2006/relationships/hyperlink" Target="https://youtu.be/VNEdYai7xMo" TargetMode="External"/><Relationship Id="rId825" Type="http://schemas.openxmlformats.org/officeDocument/2006/relationships/hyperlink" Target="https://youtu.be/KdZ__RLXcQk" TargetMode="External"/><Relationship Id="rId1248" Type="http://schemas.openxmlformats.org/officeDocument/2006/relationships/hyperlink" Target="https://youtu.be/awhbhtVgpHs" TargetMode="External"/><Relationship Id="rId257" Type="http://schemas.openxmlformats.org/officeDocument/2006/relationships/hyperlink" Target="https://youtu.be/K1Up_1d_exU" TargetMode="External"/><Relationship Id="rId464" Type="http://schemas.openxmlformats.org/officeDocument/2006/relationships/hyperlink" Target="https://youtu.be/mt789WdosXo" TargetMode="External"/><Relationship Id="rId1010" Type="http://schemas.openxmlformats.org/officeDocument/2006/relationships/hyperlink" Target="https://youtu.be/o7fmiJwrDtk" TargetMode="External"/><Relationship Id="rId1094" Type="http://schemas.openxmlformats.org/officeDocument/2006/relationships/hyperlink" Target="https://youtu.be/O1Xq0w8MaT8" TargetMode="External"/><Relationship Id="rId1108" Type="http://schemas.openxmlformats.org/officeDocument/2006/relationships/hyperlink" Target="https://youtu.be/7df1Csu1jgM" TargetMode="External"/><Relationship Id="rId1315" Type="http://schemas.openxmlformats.org/officeDocument/2006/relationships/hyperlink" Target="https://youtu.be/aiEiwb5GFSQ" TargetMode="External"/><Relationship Id="rId117" Type="http://schemas.openxmlformats.org/officeDocument/2006/relationships/hyperlink" Target="https://youtu.be/Eqtb25Kh8y8" TargetMode="External"/><Relationship Id="rId671" Type="http://schemas.openxmlformats.org/officeDocument/2006/relationships/hyperlink" Target="https://youtu.be/ezRDBdLt8eE" TargetMode="External"/><Relationship Id="rId769" Type="http://schemas.openxmlformats.org/officeDocument/2006/relationships/hyperlink" Target="https://youtu.be/rrOM5dk7h4w" TargetMode="External"/><Relationship Id="rId976" Type="http://schemas.openxmlformats.org/officeDocument/2006/relationships/hyperlink" Target="https://youtu.be/_XL89Xl04c4" TargetMode="External"/><Relationship Id="rId324" Type="http://schemas.openxmlformats.org/officeDocument/2006/relationships/hyperlink" Target="https://youtu.be/Akz0EOfdCWc" TargetMode="External"/><Relationship Id="rId531" Type="http://schemas.openxmlformats.org/officeDocument/2006/relationships/hyperlink" Target="https://youtu.be/BgUUcBQGcI8" TargetMode="External"/><Relationship Id="rId629" Type="http://schemas.openxmlformats.org/officeDocument/2006/relationships/hyperlink" Target="https://youtu.be/z0fcIn4GE30" TargetMode="External"/><Relationship Id="rId1161" Type="http://schemas.openxmlformats.org/officeDocument/2006/relationships/hyperlink" Target="https://youtu.be/3Ay9reET0uM" TargetMode="External"/><Relationship Id="rId1259" Type="http://schemas.openxmlformats.org/officeDocument/2006/relationships/hyperlink" Target="https://youtu.be/fiZDCylhZ2U" TargetMode="External"/><Relationship Id="rId836" Type="http://schemas.openxmlformats.org/officeDocument/2006/relationships/hyperlink" Target="https://youtu.be/Uimin4IPKVg" TargetMode="External"/><Relationship Id="rId1021" Type="http://schemas.openxmlformats.org/officeDocument/2006/relationships/hyperlink" Target="https://youtu.be/kLaCxKsfras" TargetMode="External"/><Relationship Id="rId1119" Type="http://schemas.openxmlformats.org/officeDocument/2006/relationships/hyperlink" Target="https://youtu.be/GSo-am6z24I" TargetMode="External"/><Relationship Id="rId903" Type="http://schemas.openxmlformats.org/officeDocument/2006/relationships/hyperlink" Target="https://youtu.be/J46dlhOv3as" TargetMode="External"/><Relationship Id="rId1326" Type="http://schemas.openxmlformats.org/officeDocument/2006/relationships/hyperlink" Target="https://youtu.be/FLlrz_m9E8E" TargetMode="External"/><Relationship Id="rId32" Type="http://schemas.openxmlformats.org/officeDocument/2006/relationships/hyperlink" Target="https://youtu.be/qRJ-IcLegPE" TargetMode="External"/><Relationship Id="rId181" Type="http://schemas.openxmlformats.org/officeDocument/2006/relationships/hyperlink" Target="https://youtu.be/xq397I_D7OU" TargetMode="External"/><Relationship Id="rId279" Type="http://schemas.openxmlformats.org/officeDocument/2006/relationships/hyperlink" Target="https://youtu.be/HxQ96uh0jPY" TargetMode="External"/><Relationship Id="rId486" Type="http://schemas.openxmlformats.org/officeDocument/2006/relationships/hyperlink" Target="https://youtu.be/C2MRC_mDXvE" TargetMode="External"/><Relationship Id="rId693" Type="http://schemas.openxmlformats.org/officeDocument/2006/relationships/hyperlink" Target="https://youtu.be/9KbWZr9vDK4" TargetMode="External"/><Relationship Id="rId139" Type="http://schemas.openxmlformats.org/officeDocument/2006/relationships/hyperlink" Target="https://youtu.be/Ty0pbIE6ouE" TargetMode="External"/><Relationship Id="rId346" Type="http://schemas.openxmlformats.org/officeDocument/2006/relationships/hyperlink" Target="https://youtu.be/rz9-j9C-EmQ" TargetMode="External"/><Relationship Id="rId553" Type="http://schemas.openxmlformats.org/officeDocument/2006/relationships/hyperlink" Target="https://youtu.be/Wwb9mftbUiY" TargetMode="External"/><Relationship Id="rId760" Type="http://schemas.openxmlformats.org/officeDocument/2006/relationships/hyperlink" Target="https://youtu.be/bSXD8S9nbMg" TargetMode="External"/><Relationship Id="rId998" Type="http://schemas.openxmlformats.org/officeDocument/2006/relationships/hyperlink" Target="https://youtu.be/M3AM9NkuGPw" TargetMode="External"/><Relationship Id="rId1183" Type="http://schemas.openxmlformats.org/officeDocument/2006/relationships/hyperlink" Target="https://youtu.be/jv78wd9onQQ" TargetMode="External"/><Relationship Id="rId1390" Type="http://schemas.openxmlformats.org/officeDocument/2006/relationships/hyperlink" Target="https://youtu.be/uS4Cx8s28fI" TargetMode="External"/><Relationship Id="rId206" Type="http://schemas.openxmlformats.org/officeDocument/2006/relationships/hyperlink" Target="https://youtu.be/VnCcsiKg7AA" TargetMode="External"/><Relationship Id="rId413" Type="http://schemas.openxmlformats.org/officeDocument/2006/relationships/hyperlink" Target="https://youtu.be/6IYd_m2Qszk" TargetMode="External"/><Relationship Id="rId858" Type="http://schemas.openxmlformats.org/officeDocument/2006/relationships/hyperlink" Target="https://youtu.be/WcL5ClQQPak" TargetMode="External"/><Relationship Id="rId1043" Type="http://schemas.openxmlformats.org/officeDocument/2006/relationships/hyperlink" Target="https://youtu.be/zWLPtMjrMT0" TargetMode="External"/><Relationship Id="rId620" Type="http://schemas.openxmlformats.org/officeDocument/2006/relationships/hyperlink" Target="https://youtu.be/3nKcye5zFFU" TargetMode="External"/><Relationship Id="rId718" Type="http://schemas.openxmlformats.org/officeDocument/2006/relationships/hyperlink" Target="https://youtu.be/LJ5ttCmLsaE" TargetMode="External"/><Relationship Id="rId925" Type="http://schemas.openxmlformats.org/officeDocument/2006/relationships/hyperlink" Target="https://youtu.be/OS0_r5m4_rY" TargetMode="External"/><Relationship Id="rId1250" Type="http://schemas.openxmlformats.org/officeDocument/2006/relationships/hyperlink" Target="https://youtu.be/l3A17ep_gCA" TargetMode="External"/><Relationship Id="rId1348" Type="http://schemas.openxmlformats.org/officeDocument/2006/relationships/hyperlink" Target="https://youtu.be/TdxR65rFhhA" TargetMode="External"/><Relationship Id="rId1110" Type="http://schemas.openxmlformats.org/officeDocument/2006/relationships/hyperlink" Target="https://youtu.be/czHK_xxKY5k" TargetMode="External"/><Relationship Id="rId1208" Type="http://schemas.openxmlformats.org/officeDocument/2006/relationships/hyperlink" Target="https://youtu.be/vc-WK3z9No4" TargetMode="External"/><Relationship Id="rId54" Type="http://schemas.openxmlformats.org/officeDocument/2006/relationships/hyperlink" Target="https://youtu.be/TmEq22MqmXY?si=sSjqxhetDyvYCf_I" TargetMode="External"/><Relationship Id="rId270" Type="http://schemas.openxmlformats.org/officeDocument/2006/relationships/hyperlink" Target="https://youtu.be/cqqZcW4e7kk" TargetMode="External"/><Relationship Id="rId130" Type="http://schemas.openxmlformats.org/officeDocument/2006/relationships/hyperlink" Target="https://youtu.be/ZomebLKnG6U" TargetMode="External"/><Relationship Id="rId368" Type="http://schemas.openxmlformats.org/officeDocument/2006/relationships/hyperlink" Target="https://youtu.be/sZ2OxdlzwZ4" TargetMode="External"/><Relationship Id="rId575" Type="http://schemas.openxmlformats.org/officeDocument/2006/relationships/hyperlink" Target="https://youtu.be/g0hTW4n8QS0" TargetMode="External"/><Relationship Id="rId782" Type="http://schemas.openxmlformats.org/officeDocument/2006/relationships/hyperlink" Target="https://youtu.be/EM9YQcvejvw" TargetMode="External"/><Relationship Id="rId228" Type="http://schemas.openxmlformats.org/officeDocument/2006/relationships/hyperlink" Target="https://youtu.be/GU_mb-5OvF0" TargetMode="External"/><Relationship Id="rId435" Type="http://schemas.openxmlformats.org/officeDocument/2006/relationships/hyperlink" Target="https://youtu.be/a4lbg2Ds-DI" TargetMode="External"/><Relationship Id="rId642" Type="http://schemas.openxmlformats.org/officeDocument/2006/relationships/hyperlink" Target="https://youtu.be/_zzo5Ek-qcM" TargetMode="External"/><Relationship Id="rId1065" Type="http://schemas.openxmlformats.org/officeDocument/2006/relationships/hyperlink" Target="https://youtu.be/6FT30clciOo" TargetMode="External"/><Relationship Id="rId1272" Type="http://schemas.openxmlformats.org/officeDocument/2006/relationships/hyperlink" Target="https://youtu.be/Eu_FoWVZi4A" TargetMode="External"/><Relationship Id="rId502" Type="http://schemas.openxmlformats.org/officeDocument/2006/relationships/hyperlink" Target="https://youtu.be/UdX_ezR66E4" TargetMode="External"/><Relationship Id="rId947" Type="http://schemas.openxmlformats.org/officeDocument/2006/relationships/hyperlink" Target="https://youtu.be/Esm5qvR3_h4" TargetMode="External"/><Relationship Id="rId1132" Type="http://schemas.openxmlformats.org/officeDocument/2006/relationships/hyperlink" Target="https://youtu.be/VUg-jnQ6O7Q" TargetMode="External"/><Relationship Id="rId76" Type="http://schemas.openxmlformats.org/officeDocument/2006/relationships/hyperlink" Target="https://youtu.be/SOz7b6EkV5A" TargetMode="External"/><Relationship Id="rId807" Type="http://schemas.openxmlformats.org/officeDocument/2006/relationships/hyperlink" Target="https://youtu.be/RFzICCi4yFI" TargetMode="External"/><Relationship Id="rId292" Type="http://schemas.openxmlformats.org/officeDocument/2006/relationships/hyperlink" Target="https://youtu.be/IaPVy7tAAlw" TargetMode="External"/><Relationship Id="rId597" Type="http://schemas.openxmlformats.org/officeDocument/2006/relationships/hyperlink" Target="https://youtu.be/BkiYvm9RD7w" TargetMode="External"/><Relationship Id="rId152" Type="http://schemas.openxmlformats.org/officeDocument/2006/relationships/hyperlink" Target="https://youtu.be/T8qrgqcaOqo" TargetMode="External"/><Relationship Id="rId457" Type="http://schemas.openxmlformats.org/officeDocument/2006/relationships/hyperlink" Target="https://youtu.be/RqfL60gT5Q0" TargetMode="External"/><Relationship Id="rId1087" Type="http://schemas.openxmlformats.org/officeDocument/2006/relationships/hyperlink" Target="https://youtu.be/8yj9CoaYbhw" TargetMode="External"/><Relationship Id="rId1294" Type="http://schemas.openxmlformats.org/officeDocument/2006/relationships/hyperlink" Target="https://youtu.be/_iFzXAZoMK0" TargetMode="External"/><Relationship Id="rId664" Type="http://schemas.openxmlformats.org/officeDocument/2006/relationships/hyperlink" Target="https://youtu.be/FHDimTKPGYs" TargetMode="External"/><Relationship Id="rId871" Type="http://schemas.openxmlformats.org/officeDocument/2006/relationships/hyperlink" Target="https://youtu.be/gYOHHokQ3-U" TargetMode="External"/><Relationship Id="rId969" Type="http://schemas.openxmlformats.org/officeDocument/2006/relationships/hyperlink" Target="https://youtu.be/CNQ8ghAA_qM" TargetMode="External"/><Relationship Id="rId317" Type="http://schemas.openxmlformats.org/officeDocument/2006/relationships/hyperlink" Target="https://youtu.be/UojRsgCie3U" TargetMode="External"/><Relationship Id="rId524" Type="http://schemas.openxmlformats.org/officeDocument/2006/relationships/hyperlink" Target="https://youtu.be/Gn2WjPJ4hfk" TargetMode="External"/><Relationship Id="rId731" Type="http://schemas.openxmlformats.org/officeDocument/2006/relationships/hyperlink" Target="https://youtu.be/mv5HW-M38D8" TargetMode="External"/><Relationship Id="rId1154" Type="http://schemas.openxmlformats.org/officeDocument/2006/relationships/hyperlink" Target="https://youtu.be/fB_qME2FT6U" TargetMode="External"/><Relationship Id="rId1361" Type="http://schemas.openxmlformats.org/officeDocument/2006/relationships/hyperlink" Target="https://youtu.be/ZiZHlIwSznw" TargetMode="External"/><Relationship Id="rId98" Type="http://schemas.openxmlformats.org/officeDocument/2006/relationships/hyperlink" Target="https://youtu.be/t5Q5jOwmC8w" TargetMode="External"/><Relationship Id="rId829" Type="http://schemas.openxmlformats.org/officeDocument/2006/relationships/hyperlink" Target="https://youtu.be/92jq0z216zg" TargetMode="External"/><Relationship Id="rId1014" Type="http://schemas.openxmlformats.org/officeDocument/2006/relationships/hyperlink" Target="https://youtu.be/qNeX67hu-uA" TargetMode="External"/><Relationship Id="rId1221" Type="http://schemas.openxmlformats.org/officeDocument/2006/relationships/hyperlink" Target="https://youtu.be/oF36dQN0MSE" TargetMode="External"/><Relationship Id="rId1319" Type="http://schemas.openxmlformats.org/officeDocument/2006/relationships/hyperlink" Target="https://youtu.be/r9J3LPI6W9U" TargetMode="External"/><Relationship Id="rId25" Type="http://schemas.openxmlformats.org/officeDocument/2006/relationships/hyperlink" Target="https://youtu.be/CN7ysqujWdY" TargetMode="External"/><Relationship Id="rId174" Type="http://schemas.openxmlformats.org/officeDocument/2006/relationships/hyperlink" Target="https://youtu.be/Xa1L8GrquaE" TargetMode="External"/><Relationship Id="rId381" Type="http://schemas.openxmlformats.org/officeDocument/2006/relationships/hyperlink" Target="https://youtu.be/tYESWcQHSJA" TargetMode="External"/><Relationship Id="rId241" Type="http://schemas.openxmlformats.org/officeDocument/2006/relationships/hyperlink" Target="https://youtu.be/m8_Oj27BPF8" TargetMode="External"/><Relationship Id="rId479" Type="http://schemas.openxmlformats.org/officeDocument/2006/relationships/hyperlink" Target="https://youtu.be/w3t42q4DbME" TargetMode="External"/><Relationship Id="rId686" Type="http://schemas.openxmlformats.org/officeDocument/2006/relationships/hyperlink" Target="https://youtu.be/43LXV_5Etu8" TargetMode="External"/><Relationship Id="rId893" Type="http://schemas.openxmlformats.org/officeDocument/2006/relationships/hyperlink" Target="https://youtu.be/BR9_XfCAvN0" TargetMode="External"/><Relationship Id="rId339" Type="http://schemas.openxmlformats.org/officeDocument/2006/relationships/hyperlink" Target="https://youtu.be/9Wu0yjIvlZo" TargetMode="External"/><Relationship Id="rId546" Type="http://schemas.openxmlformats.org/officeDocument/2006/relationships/hyperlink" Target="https://youtu.be/jF93Lfz33D8" TargetMode="External"/><Relationship Id="rId753" Type="http://schemas.openxmlformats.org/officeDocument/2006/relationships/hyperlink" Target="https://youtu.be/C1cnNV-gaow" TargetMode="External"/><Relationship Id="rId1176" Type="http://schemas.openxmlformats.org/officeDocument/2006/relationships/hyperlink" Target="https://youtu.be/zr4v5Q9JolI" TargetMode="External"/><Relationship Id="rId1383" Type="http://schemas.openxmlformats.org/officeDocument/2006/relationships/hyperlink" Target="https://youtu.be/IYVVT4Edik4" TargetMode="External"/><Relationship Id="rId101" Type="http://schemas.openxmlformats.org/officeDocument/2006/relationships/hyperlink" Target="https://youtu.be/YJsWzIXeap8" TargetMode="External"/><Relationship Id="rId406" Type="http://schemas.openxmlformats.org/officeDocument/2006/relationships/hyperlink" Target="https://youtu.be/oIOe_YiIVMs" TargetMode="External"/><Relationship Id="rId960" Type="http://schemas.openxmlformats.org/officeDocument/2006/relationships/hyperlink" Target="https://youtu.be/urO9kDks63g" TargetMode="External"/><Relationship Id="rId1036" Type="http://schemas.openxmlformats.org/officeDocument/2006/relationships/hyperlink" Target="https://youtu.be/fS-yEooue6s" TargetMode="External"/><Relationship Id="rId1243" Type="http://schemas.openxmlformats.org/officeDocument/2006/relationships/hyperlink" Target="https://youtu.be/E8rIVuv8dtE" TargetMode="External"/><Relationship Id="rId613" Type="http://schemas.openxmlformats.org/officeDocument/2006/relationships/hyperlink" Target="https://youtu.be/auaX5rHnzio" TargetMode="External"/><Relationship Id="rId820" Type="http://schemas.openxmlformats.org/officeDocument/2006/relationships/hyperlink" Target="https://youtu.be/nMI_IqiRkjc" TargetMode="External"/><Relationship Id="rId918" Type="http://schemas.openxmlformats.org/officeDocument/2006/relationships/hyperlink" Target="https://youtu.be/0DmD4XBGVsE" TargetMode="External"/><Relationship Id="rId1103" Type="http://schemas.openxmlformats.org/officeDocument/2006/relationships/hyperlink" Target="https://youtu.be/0UrsfvYdu08" TargetMode="External"/><Relationship Id="rId1310" Type="http://schemas.openxmlformats.org/officeDocument/2006/relationships/hyperlink" Target="https://youtu.be/WaltygLlHiY" TargetMode="External"/><Relationship Id="rId47" Type="http://schemas.openxmlformats.org/officeDocument/2006/relationships/hyperlink" Target="https://youtu.be/5CtVk79Ycwo" TargetMode="External"/><Relationship Id="rId196" Type="http://schemas.openxmlformats.org/officeDocument/2006/relationships/hyperlink" Target="https://youtu.be/kJ-KPvVuf_0" TargetMode="External"/><Relationship Id="rId263" Type="http://schemas.openxmlformats.org/officeDocument/2006/relationships/hyperlink" Target="https://youtu.be/lEmrSUh-emw" TargetMode="External"/><Relationship Id="rId470" Type="http://schemas.openxmlformats.org/officeDocument/2006/relationships/hyperlink" Target="https://youtu.be/6wJXyU91QsU" TargetMode="External"/><Relationship Id="rId123" Type="http://schemas.openxmlformats.org/officeDocument/2006/relationships/hyperlink" Target="https://youtu.be/xlAep2dKglo" TargetMode="External"/><Relationship Id="rId330" Type="http://schemas.openxmlformats.org/officeDocument/2006/relationships/hyperlink" Target="https://youtu.be/rXxMboXyZrM" TargetMode="External"/><Relationship Id="rId568" Type="http://schemas.openxmlformats.org/officeDocument/2006/relationships/hyperlink" Target="https://youtu.be/FUNPFmEFRPM" TargetMode="External"/><Relationship Id="rId775" Type="http://schemas.openxmlformats.org/officeDocument/2006/relationships/hyperlink" Target="https://youtu.be/BueIlxYVlzQ" TargetMode="External"/><Relationship Id="rId982" Type="http://schemas.openxmlformats.org/officeDocument/2006/relationships/hyperlink" Target="https://youtu.be/tIFpdBvcWJE" TargetMode="External"/><Relationship Id="rId1198" Type="http://schemas.openxmlformats.org/officeDocument/2006/relationships/hyperlink" Target="https://youtu.be/CzB1MDdhrEY" TargetMode="External"/><Relationship Id="rId428" Type="http://schemas.openxmlformats.org/officeDocument/2006/relationships/hyperlink" Target="https://youtu.be/AfV0Tabvbkc" TargetMode="External"/><Relationship Id="rId635" Type="http://schemas.openxmlformats.org/officeDocument/2006/relationships/hyperlink" Target="https://youtu.be/Y_Sk2R5o89o" TargetMode="External"/><Relationship Id="rId842" Type="http://schemas.openxmlformats.org/officeDocument/2006/relationships/hyperlink" Target="https://youtu.be/e0SCoiwUaAY" TargetMode="External"/><Relationship Id="rId1058" Type="http://schemas.openxmlformats.org/officeDocument/2006/relationships/hyperlink" Target="https://youtu.be/PHK7MGZc0Nc" TargetMode="External"/><Relationship Id="rId1265" Type="http://schemas.openxmlformats.org/officeDocument/2006/relationships/hyperlink" Target="https://youtu.be/gEW_8AQX_6g" TargetMode="External"/><Relationship Id="rId702" Type="http://schemas.openxmlformats.org/officeDocument/2006/relationships/hyperlink" Target="https://youtu.be/p7Px6royrf8" TargetMode="External"/><Relationship Id="rId1125" Type="http://schemas.openxmlformats.org/officeDocument/2006/relationships/hyperlink" Target="https://youtu.be/qDOT6xqiAns" TargetMode="External"/><Relationship Id="rId1332" Type="http://schemas.openxmlformats.org/officeDocument/2006/relationships/hyperlink" Target="https://youtu.be/fD45pN2s_2c" TargetMode="External"/><Relationship Id="rId69" Type="http://schemas.openxmlformats.org/officeDocument/2006/relationships/hyperlink" Target="https://youtu.be/YrOdNt0wQBw" TargetMode="External"/><Relationship Id="rId285" Type="http://schemas.openxmlformats.org/officeDocument/2006/relationships/hyperlink" Target="https://youtu.be/1ZrS8taPfpg" TargetMode="External"/><Relationship Id="rId492" Type="http://schemas.openxmlformats.org/officeDocument/2006/relationships/hyperlink" Target="https://youtu.be/QYcDUeaM0aY" TargetMode="External"/><Relationship Id="rId797" Type="http://schemas.openxmlformats.org/officeDocument/2006/relationships/hyperlink" Target="https://youtu.be/hpDWoolyajo" TargetMode="External"/><Relationship Id="rId145" Type="http://schemas.openxmlformats.org/officeDocument/2006/relationships/hyperlink" Target="https://youtu.be/by2zumNwBfQ" TargetMode="External"/><Relationship Id="rId352" Type="http://schemas.openxmlformats.org/officeDocument/2006/relationships/hyperlink" Target="https://youtu.be/I3hQ61mC6lA" TargetMode="External"/><Relationship Id="rId1287" Type="http://schemas.openxmlformats.org/officeDocument/2006/relationships/hyperlink" Target="https://youtu.be/gEkyOvPAvi8" TargetMode="External"/><Relationship Id="rId212" Type="http://schemas.openxmlformats.org/officeDocument/2006/relationships/hyperlink" Target="https://youtu.be/z18ei51puQs" TargetMode="External"/><Relationship Id="rId657" Type="http://schemas.openxmlformats.org/officeDocument/2006/relationships/hyperlink" Target="https://youtu.be/ehV5C3j58NA" TargetMode="External"/><Relationship Id="rId864" Type="http://schemas.openxmlformats.org/officeDocument/2006/relationships/hyperlink" Target="https://youtu.be/GIK0fElH_Mg" TargetMode="External"/><Relationship Id="rId517" Type="http://schemas.openxmlformats.org/officeDocument/2006/relationships/hyperlink" Target="https://youtu.be/ZWXjo0OfN3Y" TargetMode="External"/><Relationship Id="rId724" Type="http://schemas.openxmlformats.org/officeDocument/2006/relationships/hyperlink" Target="https://youtu.be/0S_gog4iSAo" TargetMode="External"/><Relationship Id="rId931" Type="http://schemas.openxmlformats.org/officeDocument/2006/relationships/hyperlink" Target="https://youtu.be/wJoMpK6MNIo" TargetMode="External"/><Relationship Id="rId1147" Type="http://schemas.openxmlformats.org/officeDocument/2006/relationships/hyperlink" Target="https://youtu.be/p1uPsRnZuFc" TargetMode="External"/><Relationship Id="rId1354" Type="http://schemas.openxmlformats.org/officeDocument/2006/relationships/hyperlink" Target="https://youtu.be/qg3lvqEf_2k" TargetMode="External"/><Relationship Id="rId60" Type="http://schemas.openxmlformats.org/officeDocument/2006/relationships/hyperlink" Target="https://youtu.be/VM0IbGbm_KQ" TargetMode="External"/><Relationship Id="rId1007" Type="http://schemas.openxmlformats.org/officeDocument/2006/relationships/hyperlink" Target="https://youtu.be/0IVRRxedbWU" TargetMode="External"/><Relationship Id="rId1214" Type="http://schemas.openxmlformats.org/officeDocument/2006/relationships/hyperlink" Target="https://youtu.be/cqxeV4hbzS8" TargetMode="External"/><Relationship Id="rId18" Type="http://schemas.openxmlformats.org/officeDocument/2006/relationships/hyperlink" Target="https://youtu.be/gMRYu4g_a14" TargetMode="External"/><Relationship Id="rId167" Type="http://schemas.openxmlformats.org/officeDocument/2006/relationships/hyperlink" Target="https://youtu.be/ACgOc6b1GYs" TargetMode="External"/><Relationship Id="rId374" Type="http://schemas.openxmlformats.org/officeDocument/2006/relationships/hyperlink" Target="https://youtu.be/-9kC927J0Ro" TargetMode="External"/><Relationship Id="rId581" Type="http://schemas.openxmlformats.org/officeDocument/2006/relationships/hyperlink" Target="https://youtu.be/Cl0P8Qq0uvo" TargetMode="External"/><Relationship Id="rId234" Type="http://schemas.openxmlformats.org/officeDocument/2006/relationships/hyperlink" Target="https://youtu.be/eDg3dMNSqGg" TargetMode="External"/><Relationship Id="rId679" Type="http://schemas.openxmlformats.org/officeDocument/2006/relationships/hyperlink" Target="https://youtu.be/v7dBOI2YmII" TargetMode="External"/><Relationship Id="rId886" Type="http://schemas.openxmlformats.org/officeDocument/2006/relationships/hyperlink" Target="https://youtu.be/owfRyZpPUD8" TargetMode="External"/><Relationship Id="rId2" Type="http://schemas.openxmlformats.org/officeDocument/2006/relationships/hyperlink" Target="https://youtu.be/d5CYL1Lb2fU" TargetMode="External"/><Relationship Id="rId441" Type="http://schemas.openxmlformats.org/officeDocument/2006/relationships/hyperlink" Target="https://youtu.be/pufi4kat0_I" TargetMode="External"/><Relationship Id="rId539" Type="http://schemas.openxmlformats.org/officeDocument/2006/relationships/hyperlink" Target="https://youtu.be/nW0WKoxwGi8" TargetMode="External"/><Relationship Id="rId746" Type="http://schemas.openxmlformats.org/officeDocument/2006/relationships/hyperlink" Target="https://youtu.be/dKZ9hDpAl38" TargetMode="External"/><Relationship Id="rId1071" Type="http://schemas.openxmlformats.org/officeDocument/2006/relationships/hyperlink" Target="https://youtu.be/lStj8NrgVfI" TargetMode="External"/><Relationship Id="rId1169" Type="http://schemas.openxmlformats.org/officeDocument/2006/relationships/hyperlink" Target="https://youtu.be/7QzUy3aoRac" TargetMode="External"/><Relationship Id="rId1376" Type="http://schemas.openxmlformats.org/officeDocument/2006/relationships/hyperlink" Target="https://youtu.be/w42aoTKUAPs" TargetMode="External"/><Relationship Id="rId301" Type="http://schemas.openxmlformats.org/officeDocument/2006/relationships/hyperlink" Target="https://youtu.be/XF44x6reyHY" TargetMode="External"/><Relationship Id="rId953" Type="http://schemas.openxmlformats.org/officeDocument/2006/relationships/hyperlink" Target="https://youtu.be/LQbFVhHlUWQ" TargetMode="External"/><Relationship Id="rId1029" Type="http://schemas.openxmlformats.org/officeDocument/2006/relationships/hyperlink" Target="https://youtu.be/vGxiNVo1rHQ" TargetMode="External"/><Relationship Id="rId1236" Type="http://schemas.openxmlformats.org/officeDocument/2006/relationships/hyperlink" Target="https://youtu.be/gLtglOQms0M" TargetMode="External"/><Relationship Id="rId82" Type="http://schemas.openxmlformats.org/officeDocument/2006/relationships/hyperlink" Target="https://youtu.be/DO47sVXzuaw" TargetMode="External"/><Relationship Id="rId606" Type="http://schemas.openxmlformats.org/officeDocument/2006/relationships/hyperlink" Target="https://youtu.be/W6dq5Xu2zws" TargetMode="External"/><Relationship Id="rId813" Type="http://schemas.openxmlformats.org/officeDocument/2006/relationships/hyperlink" Target="https://youtu.be/5DAFpw3A9Kw" TargetMode="External"/><Relationship Id="rId1303" Type="http://schemas.openxmlformats.org/officeDocument/2006/relationships/hyperlink" Target="https://youtu.be/O1K3nBrNT-A" TargetMode="External"/><Relationship Id="rId189" Type="http://schemas.openxmlformats.org/officeDocument/2006/relationships/hyperlink" Target="https://youtu.be/psGX8gyez9o" TargetMode="External"/><Relationship Id="rId396" Type="http://schemas.openxmlformats.org/officeDocument/2006/relationships/hyperlink" Target="https://youtu.be/-1OA_B4p4u0" TargetMode="External"/><Relationship Id="rId256" Type="http://schemas.openxmlformats.org/officeDocument/2006/relationships/hyperlink" Target="https://youtu.be/VdbTCMEtyXM" TargetMode="External"/><Relationship Id="rId463" Type="http://schemas.openxmlformats.org/officeDocument/2006/relationships/hyperlink" Target="https://youtu.be/mSDB3tMGqtw" TargetMode="External"/><Relationship Id="rId670" Type="http://schemas.openxmlformats.org/officeDocument/2006/relationships/hyperlink" Target="https://youtu.be/NIIpQ695ybA" TargetMode="External"/><Relationship Id="rId1093" Type="http://schemas.openxmlformats.org/officeDocument/2006/relationships/hyperlink" Target="https://youtu.be/kMR2VghaGAc" TargetMode="External"/><Relationship Id="rId116" Type="http://schemas.openxmlformats.org/officeDocument/2006/relationships/hyperlink" Target="https://youtu.be/yAWwuoeNN8o" TargetMode="External"/><Relationship Id="rId323" Type="http://schemas.openxmlformats.org/officeDocument/2006/relationships/hyperlink" Target="https://youtu.be/99i6UB4QhI0" TargetMode="External"/><Relationship Id="rId530" Type="http://schemas.openxmlformats.org/officeDocument/2006/relationships/hyperlink" Target="https://youtu.be/n1ksHsnxFcU" TargetMode="External"/><Relationship Id="rId768" Type="http://schemas.openxmlformats.org/officeDocument/2006/relationships/hyperlink" Target="https://youtu.be/7JqI3xLeGbE" TargetMode="External"/><Relationship Id="rId975" Type="http://schemas.openxmlformats.org/officeDocument/2006/relationships/hyperlink" Target="https://youtu.be/MvjGuup8t2o" TargetMode="External"/><Relationship Id="rId1160" Type="http://schemas.openxmlformats.org/officeDocument/2006/relationships/hyperlink" Target="https://youtu.be/XtwlEImUYPc" TargetMode="External"/><Relationship Id="rId628" Type="http://schemas.openxmlformats.org/officeDocument/2006/relationships/hyperlink" Target="https://www.youtube.com/watch?v=h-wRJpnXyS0" TargetMode="External"/><Relationship Id="rId835" Type="http://schemas.openxmlformats.org/officeDocument/2006/relationships/hyperlink" Target="https://youtu.be/Pt4FThkMZlM" TargetMode="External"/><Relationship Id="rId1258" Type="http://schemas.openxmlformats.org/officeDocument/2006/relationships/hyperlink" Target="https://youtu.be/tCi3wduzWlQ" TargetMode="External"/><Relationship Id="rId1020" Type="http://schemas.openxmlformats.org/officeDocument/2006/relationships/hyperlink" Target="https://youtu.be/8ZmnXp2Fmuc" TargetMode="External"/><Relationship Id="rId1118" Type="http://schemas.openxmlformats.org/officeDocument/2006/relationships/hyperlink" Target="https://youtu.be/TqSzMfgi234" TargetMode="External"/><Relationship Id="rId1325" Type="http://schemas.openxmlformats.org/officeDocument/2006/relationships/hyperlink" Target="https://youtu.be/O1kIB9F62UA" TargetMode="External"/><Relationship Id="rId902" Type="http://schemas.openxmlformats.org/officeDocument/2006/relationships/hyperlink" Target="https://youtu.be/M9PC__p9p2w" TargetMode="External"/><Relationship Id="rId31" Type="http://schemas.openxmlformats.org/officeDocument/2006/relationships/hyperlink" Target="https://youtu.be/YPndXuvoiDI" TargetMode="External"/><Relationship Id="rId180" Type="http://schemas.openxmlformats.org/officeDocument/2006/relationships/hyperlink" Target="https://youtu.be/reUzV8zjZuw" TargetMode="External"/><Relationship Id="rId278" Type="http://schemas.openxmlformats.org/officeDocument/2006/relationships/hyperlink" Target="https://youtu.be/hfQAVerCbd4" TargetMode="External"/><Relationship Id="rId485" Type="http://schemas.openxmlformats.org/officeDocument/2006/relationships/hyperlink" Target="https://youtu.be/pYbEwhCHFN4" TargetMode="External"/><Relationship Id="rId692" Type="http://schemas.openxmlformats.org/officeDocument/2006/relationships/hyperlink" Target="https://youtu.be/mnbMHajQczM" TargetMode="External"/><Relationship Id="rId138" Type="http://schemas.openxmlformats.org/officeDocument/2006/relationships/hyperlink" Target="https://youtu.be/uDsXgqrifG4" TargetMode="External"/><Relationship Id="rId345" Type="http://schemas.openxmlformats.org/officeDocument/2006/relationships/hyperlink" Target="https://youtu.be/hlkn0KQ9QYk" TargetMode="External"/><Relationship Id="rId552" Type="http://schemas.openxmlformats.org/officeDocument/2006/relationships/hyperlink" Target="https://youtu.be/P6vc4u-Q0bw" TargetMode="External"/><Relationship Id="rId997" Type="http://schemas.openxmlformats.org/officeDocument/2006/relationships/hyperlink" Target="https://youtu.be/3l6p_2aJEG8" TargetMode="External"/><Relationship Id="rId1182" Type="http://schemas.openxmlformats.org/officeDocument/2006/relationships/hyperlink" Target="https://youtu.be/48YbKMWLDO4" TargetMode="External"/><Relationship Id="rId205" Type="http://schemas.openxmlformats.org/officeDocument/2006/relationships/hyperlink" Target="https://youtu.be/beTXpGcDXaE" TargetMode="External"/><Relationship Id="rId412" Type="http://schemas.openxmlformats.org/officeDocument/2006/relationships/hyperlink" Target="https://youtu.be/LIYWiVMeWzE" TargetMode="External"/><Relationship Id="rId857" Type="http://schemas.openxmlformats.org/officeDocument/2006/relationships/hyperlink" Target="https://youtu.be/9G05G3DDeo0" TargetMode="External"/><Relationship Id="rId1042" Type="http://schemas.openxmlformats.org/officeDocument/2006/relationships/hyperlink" Target="https://youtu.be/WEom69l2jYs" TargetMode="External"/><Relationship Id="rId717" Type="http://schemas.openxmlformats.org/officeDocument/2006/relationships/hyperlink" Target="https://youtu.be/xx4TsHZsQ1s" TargetMode="External"/><Relationship Id="rId924" Type="http://schemas.openxmlformats.org/officeDocument/2006/relationships/hyperlink" Target="https://youtu.be/OCygLF2PY4I" TargetMode="External"/><Relationship Id="rId1347" Type="http://schemas.openxmlformats.org/officeDocument/2006/relationships/hyperlink" Target="https://youtu.be/BY32-J48FSo" TargetMode="External"/><Relationship Id="rId53" Type="http://schemas.openxmlformats.org/officeDocument/2006/relationships/hyperlink" Target="https://youtu.be/Nr6IIs3FaSo?si=4FQ_9CE0AMVqTJWZ" TargetMode="External"/><Relationship Id="rId1207" Type="http://schemas.openxmlformats.org/officeDocument/2006/relationships/hyperlink" Target="https://youtu.be/MFOkAMlCANY" TargetMode="External"/><Relationship Id="rId367" Type="http://schemas.openxmlformats.org/officeDocument/2006/relationships/hyperlink" Target="https://youtu.be/owGPBEzg_n4" TargetMode="External"/><Relationship Id="rId574" Type="http://schemas.openxmlformats.org/officeDocument/2006/relationships/hyperlink" Target="https://youtu.be/jPDKQppk70o" TargetMode="External"/><Relationship Id="rId227" Type="http://schemas.openxmlformats.org/officeDocument/2006/relationships/hyperlink" Target="https://youtu.be/uX9h9Q7zDno" TargetMode="External"/><Relationship Id="rId781" Type="http://schemas.openxmlformats.org/officeDocument/2006/relationships/hyperlink" Target="https://youtu.be/IiDxhYXnbOk" TargetMode="External"/><Relationship Id="rId879" Type="http://schemas.openxmlformats.org/officeDocument/2006/relationships/hyperlink" Target="https://youtu.be/Ca5b7wIip_A" TargetMode="External"/><Relationship Id="rId434" Type="http://schemas.openxmlformats.org/officeDocument/2006/relationships/hyperlink" Target="https://youtu.be/f28fVWe1zAE" TargetMode="External"/><Relationship Id="rId641" Type="http://schemas.openxmlformats.org/officeDocument/2006/relationships/hyperlink" Target="https://youtu.be/D7vQ_911gQM" TargetMode="External"/><Relationship Id="rId739" Type="http://schemas.openxmlformats.org/officeDocument/2006/relationships/hyperlink" Target="https://youtu.be/c8LIaELIMZg" TargetMode="External"/><Relationship Id="rId1064" Type="http://schemas.openxmlformats.org/officeDocument/2006/relationships/hyperlink" Target="https://youtu.be/q_Pxjzw2ag4" TargetMode="External"/><Relationship Id="rId1271" Type="http://schemas.openxmlformats.org/officeDocument/2006/relationships/hyperlink" Target="https://youtu.be/xjNAgZKxNME" TargetMode="External"/><Relationship Id="rId1369" Type="http://schemas.openxmlformats.org/officeDocument/2006/relationships/hyperlink" Target="https://youtu.be/wN9KG0TzcAA" TargetMode="External"/><Relationship Id="rId501" Type="http://schemas.openxmlformats.org/officeDocument/2006/relationships/hyperlink" Target="https://youtu.be/_zXqw5cQndQ" TargetMode="External"/><Relationship Id="rId946" Type="http://schemas.openxmlformats.org/officeDocument/2006/relationships/hyperlink" Target="https://youtu.be/GWa8FXqSf3k" TargetMode="External"/><Relationship Id="rId1131" Type="http://schemas.openxmlformats.org/officeDocument/2006/relationships/hyperlink" Target="https://youtu.be/QPO2W7AsV9E" TargetMode="External"/><Relationship Id="rId1229" Type="http://schemas.openxmlformats.org/officeDocument/2006/relationships/hyperlink" Target="https://youtu.be/lNlgeerNmWQ" TargetMode="External"/><Relationship Id="rId75" Type="http://schemas.openxmlformats.org/officeDocument/2006/relationships/hyperlink" Target="https://youtu.be/P8qbs6nCf-Y" TargetMode="External"/><Relationship Id="rId806" Type="http://schemas.openxmlformats.org/officeDocument/2006/relationships/hyperlink" Target="https://youtu.be/GvwOpynn-gg" TargetMode="External"/><Relationship Id="rId291" Type="http://schemas.openxmlformats.org/officeDocument/2006/relationships/hyperlink" Target="https://youtu.be/XWEkixVCzVE" TargetMode="External"/><Relationship Id="rId151" Type="http://schemas.openxmlformats.org/officeDocument/2006/relationships/hyperlink" Target="https://youtu.be/m1IR0OYx0yI" TargetMode="External"/><Relationship Id="rId389" Type="http://schemas.openxmlformats.org/officeDocument/2006/relationships/hyperlink" Target="https://youtu.be/9NPKzlyyIX8" TargetMode="External"/><Relationship Id="rId596" Type="http://schemas.openxmlformats.org/officeDocument/2006/relationships/hyperlink" Target="https://youtu.be/0tImp74i4sU" TargetMode="External"/><Relationship Id="rId249" Type="http://schemas.openxmlformats.org/officeDocument/2006/relationships/hyperlink" Target="https://youtu.be/Okh4cDP5GAI" TargetMode="External"/><Relationship Id="rId456" Type="http://schemas.openxmlformats.org/officeDocument/2006/relationships/hyperlink" Target="https://youtu.be/Nf5m9nQnQRs" TargetMode="External"/><Relationship Id="rId663" Type="http://schemas.openxmlformats.org/officeDocument/2006/relationships/hyperlink" Target="https://youtu.be/oyhKQDE4IhM" TargetMode="External"/><Relationship Id="rId870" Type="http://schemas.openxmlformats.org/officeDocument/2006/relationships/hyperlink" Target="https://youtu.be/yOXTbUawaXU" TargetMode="External"/><Relationship Id="rId1086" Type="http://schemas.openxmlformats.org/officeDocument/2006/relationships/hyperlink" Target="https://youtu.be/XV5BmQSiZVw" TargetMode="External"/><Relationship Id="rId1293" Type="http://schemas.openxmlformats.org/officeDocument/2006/relationships/hyperlink" Target="https://youtu.be/beRouoRBIAE" TargetMode="External"/><Relationship Id="rId109" Type="http://schemas.openxmlformats.org/officeDocument/2006/relationships/hyperlink" Target="https://youtu.be/o_LwW8HrLCE" TargetMode="External"/><Relationship Id="rId316" Type="http://schemas.openxmlformats.org/officeDocument/2006/relationships/hyperlink" Target="https://youtu.be/mlJgGZehN9M" TargetMode="External"/><Relationship Id="rId523" Type="http://schemas.openxmlformats.org/officeDocument/2006/relationships/hyperlink" Target="https://youtu.be/0D0MdcKEotw" TargetMode="External"/><Relationship Id="rId968" Type="http://schemas.openxmlformats.org/officeDocument/2006/relationships/hyperlink" Target="https://youtu.be/ixR4CiRlWPE" TargetMode="External"/><Relationship Id="rId1153" Type="http://schemas.openxmlformats.org/officeDocument/2006/relationships/hyperlink" Target="https://youtu.be/9702ZqE7pDc" TargetMode="External"/><Relationship Id="rId97" Type="http://schemas.openxmlformats.org/officeDocument/2006/relationships/hyperlink" Target="https://youtu.be/5X6Ps6uQ1es" TargetMode="External"/><Relationship Id="rId730" Type="http://schemas.openxmlformats.org/officeDocument/2006/relationships/hyperlink" Target="https://youtu.be/KIXPjYPxh5Q" TargetMode="External"/><Relationship Id="rId828" Type="http://schemas.openxmlformats.org/officeDocument/2006/relationships/hyperlink" Target="https://youtu.be/m0LBZSB0SRE" TargetMode="External"/><Relationship Id="rId1013" Type="http://schemas.openxmlformats.org/officeDocument/2006/relationships/hyperlink" Target="https://youtu.be/Tf8x3veBW5g" TargetMode="External"/><Relationship Id="rId1360" Type="http://schemas.openxmlformats.org/officeDocument/2006/relationships/hyperlink" Target="https://youtu.be/Aqtdbs3rjcs" TargetMode="External"/><Relationship Id="rId1220" Type="http://schemas.openxmlformats.org/officeDocument/2006/relationships/hyperlink" Target="https://youtu.be/VPk_I93_wVQ" TargetMode="External"/><Relationship Id="rId1318" Type="http://schemas.openxmlformats.org/officeDocument/2006/relationships/hyperlink" Target="https://youtu.be/fFKtQcnmSaY" TargetMode="External"/><Relationship Id="rId24" Type="http://schemas.openxmlformats.org/officeDocument/2006/relationships/hyperlink" Target="https://youtu.be/mFQf_Pv13js" TargetMode="External"/><Relationship Id="rId173" Type="http://schemas.openxmlformats.org/officeDocument/2006/relationships/hyperlink" Target="https://youtu.be/3IQbUVd-Gpg" TargetMode="External"/><Relationship Id="rId380" Type="http://schemas.openxmlformats.org/officeDocument/2006/relationships/hyperlink" Target="https://youtu.be/ieyz34Ru0Q4" TargetMode="External"/><Relationship Id="rId240" Type="http://schemas.openxmlformats.org/officeDocument/2006/relationships/hyperlink" Target="https://youtu.be/rizcnWrbFvg" TargetMode="External"/><Relationship Id="rId478" Type="http://schemas.openxmlformats.org/officeDocument/2006/relationships/hyperlink" Target="https://youtu.be/Xv_tzLWpfY0" TargetMode="External"/><Relationship Id="rId685" Type="http://schemas.openxmlformats.org/officeDocument/2006/relationships/hyperlink" Target="https://youtu.be/1Qh6aFdrLGY" TargetMode="External"/><Relationship Id="rId892" Type="http://schemas.openxmlformats.org/officeDocument/2006/relationships/hyperlink" Target="https://youtu.be/-UTPeq8QGRU" TargetMode="External"/><Relationship Id="rId100" Type="http://schemas.openxmlformats.org/officeDocument/2006/relationships/hyperlink" Target="https://youtu.be/HbuuYFdT74s" TargetMode="External"/><Relationship Id="rId338" Type="http://schemas.openxmlformats.org/officeDocument/2006/relationships/hyperlink" Target="https://youtu.be/P7I8beMh_Ec" TargetMode="External"/><Relationship Id="rId545" Type="http://schemas.openxmlformats.org/officeDocument/2006/relationships/hyperlink" Target="https://youtu.be/e6J0_NDGqaw" TargetMode="External"/><Relationship Id="rId752" Type="http://schemas.openxmlformats.org/officeDocument/2006/relationships/hyperlink" Target="https://youtu.be/bxlInao_6pA" TargetMode="External"/><Relationship Id="rId1175" Type="http://schemas.openxmlformats.org/officeDocument/2006/relationships/hyperlink" Target="https://youtu.be/ToqvIY-3qdA" TargetMode="External"/><Relationship Id="rId1382" Type="http://schemas.openxmlformats.org/officeDocument/2006/relationships/hyperlink" Target="https://youtu.be/sF7KvMpBnns" TargetMode="External"/><Relationship Id="rId405" Type="http://schemas.openxmlformats.org/officeDocument/2006/relationships/hyperlink" Target="https://youtu.be/etdahCnmBaE" TargetMode="External"/><Relationship Id="rId612" Type="http://schemas.openxmlformats.org/officeDocument/2006/relationships/hyperlink" Target="https://youtu.be/uvfINADscpY" TargetMode="External"/><Relationship Id="rId1035" Type="http://schemas.openxmlformats.org/officeDocument/2006/relationships/hyperlink" Target="https://youtu.be/qSkOedPA0_M" TargetMode="External"/><Relationship Id="rId1242" Type="http://schemas.openxmlformats.org/officeDocument/2006/relationships/hyperlink" Target="https://youtu.be/oirQueWc1Ok" TargetMode="External"/><Relationship Id="rId917" Type="http://schemas.openxmlformats.org/officeDocument/2006/relationships/hyperlink" Target="https://youtu.be/NmGhd29_iGg" TargetMode="External"/><Relationship Id="rId1102" Type="http://schemas.openxmlformats.org/officeDocument/2006/relationships/hyperlink" Target="https://youtu.be/JudbiblRuPI" TargetMode="External"/><Relationship Id="rId46" Type="http://schemas.openxmlformats.org/officeDocument/2006/relationships/hyperlink" Target="https://youtu.be/rVogFS4CTsw" TargetMode="External"/><Relationship Id="rId195" Type="http://schemas.openxmlformats.org/officeDocument/2006/relationships/hyperlink" Target="https://youtu.be/eJPFl5tzBz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78"/>
  <sheetViews>
    <sheetView tabSelected="1" zoomScale="127" zoomScaleNormal="130" workbookViewId="0">
      <selection activeCell="A2" sqref="A2"/>
    </sheetView>
  </sheetViews>
  <sheetFormatPr baseColWidth="10" defaultColWidth="8.83203125" defaultRowHeight="15" x14ac:dyDescent="0.2"/>
  <cols>
    <col min="1" max="1" width="15.5" customWidth="1"/>
    <col min="2" max="2" width="17.33203125" customWidth="1"/>
    <col min="3" max="3" width="14.5" customWidth="1"/>
    <col min="4" max="4" width="17.33203125" customWidth="1"/>
    <col min="5" max="5" width="34.33203125" style="2" customWidth="1"/>
    <col min="6" max="7" width="18.6640625" customWidth="1"/>
    <col min="8" max="8" width="20.33203125" customWidth="1"/>
    <col min="9" max="9" width="24.6640625" customWidth="1"/>
    <col min="10" max="10" width="27.83203125" customWidth="1"/>
    <col min="11" max="11" width="17.5" style="1" customWidth="1"/>
    <col min="12" max="12" width="23.83203125" style="1" customWidth="1"/>
    <col min="13" max="13" width="17.5" style="1" customWidth="1"/>
    <col min="14" max="14" width="25.33203125" style="1" customWidth="1"/>
    <col min="15" max="15" width="17.5" style="47" customWidth="1"/>
    <col min="16" max="16" width="18.33203125" customWidth="1"/>
    <col min="17" max="17" width="45.83203125" customWidth="1"/>
    <col min="18" max="18" width="44.5" customWidth="1"/>
  </cols>
  <sheetData>
    <row r="1" spans="1:18" x14ac:dyDescent="0.2">
      <c r="A1" t="s">
        <v>2149</v>
      </c>
    </row>
    <row r="2" spans="1:18" x14ac:dyDescent="0.2">
      <c r="A2" t="s">
        <v>0</v>
      </c>
      <c r="B2" t="s">
        <v>8</v>
      </c>
      <c r="C2" t="s">
        <v>21</v>
      </c>
      <c r="D2" t="s">
        <v>13</v>
      </c>
      <c r="E2" s="3" t="s">
        <v>15</v>
      </c>
      <c r="F2" t="s">
        <v>3</v>
      </c>
      <c r="G2" t="s">
        <v>17</v>
      </c>
      <c r="H2" t="s">
        <v>14</v>
      </c>
      <c r="I2" t="s">
        <v>11</v>
      </c>
      <c r="J2" t="s">
        <v>12</v>
      </c>
      <c r="K2" s="1" t="s">
        <v>4</v>
      </c>
      <c r="L2" s="1" t="s">
        <v>7</v>
      </c>
      <c r="M2" s="1" t="s">
        <v>5</v>
      </c>
      <c r="N2" s="1" t="s">
        <v>6</v>
      </c>
      <c r="O2" s="47" t="s">
        <v>1</v>
      </c>
      <c r="P2" t="s">
        <v>2</v>
      </c>
      <c r="Q2" t="s">
        <v>9</v>
      </c>
      <c r="R2" t="s">
        <v>10</v>
      </c>
    </row>
    <row r="3" spans="1:18" s="12" customFormat="1" x14ac:dyDescent="0.2">
      <c r="A3" s="12">
        <v>20</v>
      </c>
      <c r="B3" s="12" t="s">
        <v>78</v>
      </c>
      <c r="C3" s="12" t="s">
        <v>22</v>
      </c>
      <c r="E3" s="13">
        <v>1</v>
      </c>
      <c r="F3" s="12">
        <v>10</v>
      </c>
      <c r="G3" s="12">
        <v>20</v>
      </c>
      <c r="H3" s="12">
        <v>45</v>
      </c>
      <c r="I3" s="12">
        <v>1</v>
      </c>
      <c r="J3" s="12">
        <v>0.3</v>
      </c>
      <c r="K3" s="14">
        <f t="shared" ref="K3:K15" si="0">A3/(G3^(1/3))</f>
        <v>7.3680629972807736</v>
      </c>
      <c r="L3" s="14">
        <f>K3*0.25</f>
        <v>1.8420157493201934</v>
      </c>
      <c r="M3" s="14">
        <f t="shared" ref="M3:M15" si="1">0.5*O3*1000*PI()*A3^3/6*(F3*1000)^2/4184000000000000</f>
        <v>0.13014883523475879</v>
      </c>
      <c r="N3" s="14">
        <f t="shared" ref="N3:N15" si="2">1000*M3/G3</f>
        <v>6.5074417617379394</v>
      </c>
      <c r="O3" s="48">
        <v>2.6</v>
      </c>
      <c r="P3" s="12">
        <v>0.3</v>
      </c>
      <c r="Q3" s="15" t="s">
        <v>556</v>
      </c>
      <c r="R3" s="15" t="s">
        <v>19</v>
      </c>
    </row>
    <row r="4" spans="1:18" s="16" customFormat="1" x14ac:dyDescent="0.2">
      <c r="A4" s="16">
        <v>20</v>
      </c>
      <c r="B4" s="16" t="s">
        <v>79</v>
      </c>
      <c r="C4" s="16" t="s">
        <v>22</v>
      </c>
      <c r="E4" s="17" t="s">
        <v>20</v>
      </c>
      <c r="F4" s="16">
        <v>10</v>
      </c>
      <c r="G4" s="16">
        <v>20</v>
      </c>
      <c r="H4" s="16">
        <v>45</v>
      </c>
      <c r="I4" s="16">
        <v>1</v>
      </c>
      <c r="J4" s="16">
        <v>0.3</v>
      </c>
      <c r="K4" s="18">
        <f t="shared" si="0"/>
        <v>7.3680629972807736</v>
      </c>
      <c r="L4" s="18">
        <f>K4*0.25</f>
        <v>1.8420157493201934</v>
      </c>
      <c r="M4" s="18">
        <f t="shared" si="1"/>
        <v>0.13014883523475879</v>
      </c>
      <c r="N4" s="18">
        <f t="shared" si="2"/>
        <v>6.5074417617379394</v>
      </c>
      <c r="O4" s="49">
        <v>2.6</v>
      </c>
      <c r="P4" s="16">
        <v>0.3</v>
      </c>
      <c r="Q4" s="19" t="s">
        <v>559</v>
      </c>
      <c r="R4" s="19" t="s">
        <v>23</v>
      </c>
    </row>
    <row r="5" spans="1:18" s="12" customFormat="1" x14ac:dyDescent="0.2">
      <c r="A5" s="12">
        <v>20</v>
      </c>
      <c r="B5" s="12" t="s">
        <v>80</v>
      </c>
      <c r="C5" s="12" t="s">
        <v>22</v>
      </c>
      <c r="E5" s="13">
        <v>1</v>
      </c>
      <c r="F5" s="12">
        <v>10</v>
      </c>
      <c r="G5" s="12">
        <v>100</v>
      </c>
      <c r="H5" s="12">
        <v>45</v>
      </c>
      <c r="I5" s="12">
        <v>1</v>
      </c>
      <c r="J5" s="12">
        <v>0.3</v>
      </c>
      <c r="K5" s="14">
        <f t="shared" si="0"/>
        <v>4.3088693800637667</v>
      </c>
      <c r="L5" s="14">
        <f t="shared" ref="L5:L15" si="3">K5*0.25</f>
        <v>1.0772173450159417</v>
      </c>
      <c r="M5" s="14">
        <f t="shared" si="1"/>
        <v>0.13014883523475879</v>
      </c>
      <c r="N5" s="14">
        <f t="shared" si="2"/>
        <v>1.301488352347588</v>
      </c>
      <c r="O5" s="48">
        <v>2.6</v>
      </c>
      <c r="P5" s="12">
        <v>0.3</v>
      </c>
      <c r="Q5" s="15" t="s">
        <v>555</v>
      </c>
      <c r="R5" s="15" t="s">
        <v>24</v>
      </c>
    </row>
    <row r="6" spans="1:18" s="16" customFormat="1" x14ac:dyDescent="0.2">
      <c r="A6" s="16">
        <v>20</v>
      </c>
      <c r="B6" s="16" t="s">
        <v>81</v>
      </c>
      <c r="C6" s="16" t="s">
        <v>22</v>
      </c>
      <c r="E6" s="17" t="s">
        <v>16</v>
      </c>
      <c r="F6" s="16">
        <v>10</v>
      </c>
      <c r="G6" s="16">
        <v>100</v>
      </c>
      <c r="H6" s="16">
        <v>45</v>
      </c>
      <c r="I6" s="16">
        <v>1</v>
      </c>
      <c r="J6" s="16">
        <v>0.3</v>
      </c>
      <c r="K6" s="18">
        <f t="shared" si="0"/>
        <v>4.3088693800637667</v>
      </c>
      <c r="L6" s="18">
        <f t="shared" si="3"/>
        <v>1.0772173450159417</v>
      </c>
      <c r="M6" s="18">
        <f t="shared" si="1"/>
        <v>0.13014883523475879</v>
      </c>
      <c r="N6" s="18">
        <f t="shared" si="2"/>
        <v>1.301488352347588</v>
      </c>
      <c r="O6" s="49">
        <v>2.6</v>
      </c>
      <c r="P6" s="16">
        <v>0.3</v>
      </c>
      <c r="Q6" s="19" t="s">
        <v>552</v>
      </c>
      <c r="R6" s="19" t="s">
        <v>18</v>
      </c>
    </row>
    <row r="7" spans="1:18" s="12" customFormat="1" x14ac:dyDescent="0.2">
      <c r="A7" s="12">
        <v>20</v>
      </c>
      <c r="B7" s="12" t="s">
        <v>82</v>
      </c>
      <c r="C7" s="12" t="s">
        <v>22</v>
      </c>
      <c r="E7" s="13" t="s">
        <v>16</v>
      </c>
      <c r="F7" s="12">
        <v>10</v>
      </c>
      <c r="G7" s="12">
        <v>100</v>
      </c>
      <c r="H7" s="12">
        <v>45</v>
      </c>
      <c r="I7" s="12">
        <v>10</v>
      </c>
      <c r="J7" s="12">
        <v>0.3</v>
      </c>
      <c r="K7" s="14">
        <f t="shared" si="0"/>
        <v>4.3088693800637667</v>
      </c>
      <c r="L7" s="14">
        <f t="shared" si="3"/>
        <v>1.0772173450159417</v>
      </c>
      <c r="M7" s="14">
        <f t="shared" si="1"/>
        <v>0.13014883523475879</v>
      </c>
      <c r="N7" s="14">
        <f t="shared" si="2"/>
        <v>1.301488352347588</v>
      </c>
      <c r="O7" s="48">
        <v>2.6</v>
      </c>
      <c r="P7" s="12">
        <v>0.3</v>
      </c>
      <c r="Q7" s="15" t="s">
        <v>554</v>
      </c>
      <c r="R7" s="15" t="s">
        <v>25</v>
      </c>
    </row>
    <row r="8" spans="1:18" s="16" customFormat="1" x14ac:dyDescent="0.2">
      <c r="A8" s="16">
        <v>20</v>
      </c>
      <c r="B8" s="16" t="s">
        <v>83</v>
      </c>
      <c r="C8" s="16" t="s">
        <v>22</v>
      </c>
      <c r="D8" s="16" t="s">
        <v>26</v>
      </c>
      <c r="E8" s="17">
        <v>1</v>
      </c>
      <c r="F8" s="16">
        <v>10</v>
      </c>
      <c r="G8" s="16">
        <v>1</v>
      </c>
      <c r="H8" s="16">
        <v>45</v>
      </c>
      <c r="I8" s="16">
        <v>0</v>
      </c>
      <c r="J8" s="16">
        <v>0.3</v>
      </c>
      <c r="K8" s="18">
        <f t="shared" si="0"/>
        <v>20</v>
      </c>
      <c r="L8" s="18">
        <f t="shared" si="3"/>
        <v>5</v>
      </c>
      <c r="M8" s="18">
        <f t="shared" si="1"/>
        <v>0.13014883523475879</v>
      </c>
      <c r="N8" s="18">
        <f t="shared" si="2"/>
        <v>130.14883523475879</v>
      </c>
      <c r="O8" s="49">
        <v>2.6</v>
      </c>
      <c r="P8" s="16">
        <v>0.3</v>
      </c>
      <c r="Q8" s="19" t="s">
        <v>553</v>
      </c>
      <c r="R8" s="19" t="s">
        <v>27</v>
      </c>
    </row>
    <row r="9" spans="1:18" s="8" customFormat="1" x14ac:dyDescent="0.2">
      <c r="A9" s="8">
        <v>20</v>
      </c>
      <c r="B9" s="8" t="s">
        <v>78</v>
      </c>
      <c r="C9" s="8" t="s">
        <v>22</v>
      </c>
      <c r="E9" s="9">
        <v>1</v>
      </c>
      <c r="F9" s="8">
        <v>15</v>
      </c>
      <c r="G9" s="8">
        <v>20</v>
      </c>
      <c r="H9" s="8">
        <v>45</v>
      </c>
      <c r="I9" s="8">
        <v>1</v>
      </c>
      <c r="J9" s="8">
        <v>0.3</v>
      </c>
      <c r="K9" s="10">
        <f t="shared" si="0"/>
        <v>7.3680629972807736</v>
      </c>
      <c r="L9" s="10">
        <f t="shared" si="3"/>
        <v>1.8420157493201934</v>
      </c>
      <c r="M9" s="10">
        <f t="shared" si="1"/>
        <v>0.29283487927820734</v>
      </c>
      <c r="N9" s="10">
        <f t="shared" si="2"/>
        <v>14.641743963910367</v>
      </c>
      <c r="O9" s="50">
        <v>2.6</v>
      </c>
      <c r="P9" s="8">
        <v>0.3</v>
      </c>
      <c r="Q9" s="11" t="s">
        <v>557</v>
      </c>
      <c r="R9" s="11" t="s">
        <v>28</v>
      </c>
    </row>
    <row r="10" spans="1:18" s="4" customFormat="1" x14ac:dyDescent="0.2">
      <c r="A10" s="4">
        <v>20</v>
      </c>
      <c r="B10" s="4" t="s">
        <v>79</v>
      </c>
      <c r="C10" s="4" t="s">
        <v>22</v>
      </c>
      <c r="E10" s="5" t="s">
        <v>20</v>
      </c>
      <c r="F10" s="4">
        <v>15</v>
      </c>
      <c r="G10" s="4">
        <v>20</v>
      </c>
      <c r="H10" s="4">
        <v>45</v>
      </c>
      <c r="I10" s="4">
        <v>1</v>
      </c>
      <c r="J10" s="4">
        <v>0.3</v>
      </c>
      <c r="K10" s="6">
        <f t="shared" si="0"/>
        <v>7.3680629972807736</v>
      </c>
      <c r="L10" s="6">
        <f t="shared" si="3"/>
        <v>1.8420157493201934</v>
      </c>
      <c r="M10" s="6">
        <f t="shared" si="1"/>
        <v>0.29283487927820734</v>
      </c>
      <c r="N10" s="6">
        <f t="shared" si="2"/>
        <v>14.641743963910367</v>
      </c>
      <c r="O10" s="51">
        <v>2.6</v>
      </c>
      <c r="P10" s="4">
        <v>0.3</v>
      </c>
      <c r="Q10" s="7" t="s">
        <v>560</v>
      </c>
      <c r="R10" s="7" t="s">
        <v>29</v>
      </c>
    </row>
    <row r="11" spans="1:18" s="8" customFormat="1" x14ac:dyDescent="0.2">
      <c r="A11" s="8">
        <v>20</v>
      </c>
      <c r="B11" s="8" t="s">
        <v>83</v>
      </c>
      <c r="C11" s="8" t="s">
        <v>22</v>
      </c>
      <c r="D11" s="8" t="s">
        <v>26</v>
      </c>
      <c r="E11" s="9">
        <v>1</v>
      </c>
      <c r="F11" s="8">
        <v>15</v>
      </c>
      <c r="G11" s="8">
        <v>1</v>
      </c>
      <c r="H11" s="8">
        <v>45</v>
      </c>
      <c r="I11" s="8">
        <v>0</v>
      </c>
      <c r="J11" s="8">
        <v>0.3</v>
      </c>
      <c r="K11" s="10">
        <f t="shared" si="0"/>
        <v>20</v>
      </c>
      <c r="L11" s="10">
        <f t="shared" si="3"/>
        <v>5</v>
      </c>
      <c r="M11" s="10">
        <f t="shared" si="1"/>
        <v>0.29283487927820734</v>
      </c>
      <c r="N11" s="10">
        <f t="shared" si="2"/>
        <v>292.83487927820732</v>
      </c>
      <c r="O11" s="50">
        <v>2.6</v>
      </c>
      <c r="P11" s="8">
        <v>0.3</v>
      </c>
      <c r="Q11" s="11" t="s">
        <v>563</v>
      </c>
      <c r="R11" s="11" t="s">
        <v>30</v>
      </c>
    </row>
    <row r="12" spans="1:18" s="20" customFormat="1" x14ac:dyDescent="0.2">
      <c r="A12" s="20">
        <v>20</v>
      </c>
      <c r="B12" s="20" t="s">
        <v>78</v>
      </c>
      <c r="C12" s="20" t="s">
        <v>22</v>
      </c>
      <c r="E12" s="21">
        <v>1</v>
      </c>
      <c r="F12" s="20">
        <v>20</v>
      </c>
      <c r="G12" s="20">
        <v>20</v>
      </c>
      <c r="H12" s="20">
        <v>45</v>
      </c>
      <c r="I12" s="20">
        <v>1</v>
      </c>
      <c r="J12" s="20">
        <v>0.3</v>
      </c>
      <c r="K12" s="22">
        <f t="shared" si="0"/>
        <v>7.3680629972807736</v>
      </c>
      <c r="L12" s="22">
        <f t="shared" si="3"/>
        <v>1.8420157493201934</v>
      </c>
      <c r="M12" s="22">
        <f t="shared" si="1"/>
        <v>0.52059534093903514</v>
      </c>
      <c r="N12" s="22">
        <f t="shared" si="2"/>
        <v>26.029767046951758</v>
      </c>
      <c r="O12" s="52">
        <v>2.6</v>
      </c>
      <c r="P12" s="20">
        <v>0.3</v>
      </c>
      <c r="Q12" s="23" t="s">
        <v>558</v>
      </c>
      <c r="R12" s="23" t="s">
        <v>31</v>
      </c>
    </row>
    <row r="13" spans="1:18" s="24" customFormat="1" x14ac:dyDescent="0.2">
      <c r="A13" s="24">
        <v>20</v>
      </c>
      <c r="B13" s="24" t="s">
        <v>79</v>
      </c>
      <c r="C13" s="24" t="s">
        <v>22</v>
      </c>
      <c r="E13" s="25" t="s">
        <v>20</v>
      </c>
      <c r="F13" s="24">
        <v>20</v>
      </c>
      <c r="G13" s="24">
        <v>20</v>
      </c>
      <c r="H13" s="24">
        <v>45</v>
      </c>
      <c r="I13" s="24">
        <v>1</v>
      </c>
      <c r="J13" s="24">
        <v>0.3</v>
      </c>
      <c r="K13" s="26">
        <f t="shared" si="0"/>
        <v>7.3680629972807736</v>
      </c>
      <c r="L13" s="26">
        <f t="shared" si="3"/>
        <v>1.8420157493201934</v>
      </c>
      <c r="M13" s="26">
        <f t="shared" si="1"/>
        <v>0.52059534093903514</v>
      </c>
      <c r="N13" s="26">
        <f t="shared" si="2"/>
        <v>26.029767046951758</v>
      </c>
      <c r="O13" s="53">
        <v>2.6</v>
      </c>
      <c r="P13" s="24">
        <v>0.3</v>
      </c>
      <c r="Q13" s="27" t="s">
        <v>561</v>
      </c>
      <c r="R13" s="27" t="s">
        <v>32</v>
      </c>
    </row>
    <row r="14" spans="1:18" s="20" customFormat="1" x14ac:dyDescent="0.2">
      <c r="A14" s="20">
        <v>20</v>
      </c>
      <c r="B14" s="20" t="s">
        <v>80</v>
      </c>
      <c r="C14" s="20" t="s">
        <v>22</v>
      </c>
      <c r="E14" s="21">
        <v>1</v>
      </c>
      <c r="F14" s="20">
        <v>20</v>
      </c>
      <c r="G14" s="20">
        <v>100</v>
      </c>
      <c r="H14" s="20">
        <v>45</v>
      </c>
      <c r="I14" s="20">
        <v>1</v>
      </c>
      <c r="J14" s="20">
        <v>0.3</v>
      </c>
      <c r="K14" s="22">
        <f t="shared" si="0"/>
        <v>4.3088693800637667</v>
      </c>
      <c r="L14" s="22">
        <f t="shared" si="3"/>
        <v>1.0772173450159417</v>
      </c>
      <c r="M14" s="22">
        <f t="shared" si="1"/>
        <v>0.52059534093903514</v>
      </c>
      <c r="N14" s="22">
        <f t="shared" si="2"/>
        <v>5.2059534093903519</v>
      </c>
      <c r="O14" s="52">
        <v>2.6</v>
      </c>
      <c r="P14" s="20">
        <v>0.3</v>
      </c>
      <c r="Q14" s="23" t="s">
        <v>562</v>
      </c>
      <c r="R14" s="23" t="s">
        <v>33</v>
      </c>
    </row>
    <row r="15" spans="1:18" s="24" customFormat="1" x14ac:dyDescent="0.2">
      <c r="A15" s="24">
        <v>20</v>
      </c>
      <c r="B15" s="24" t="s">
        <v>83</v>
      </c>
      <c r="C15" s="24" t="s">
        <v>22</v>
      </c>
      <c r="D15" s="24" t="s">
        <v>26</v>
      </c>
      <c r="E15" s="25">
        <v>1</v>
      </c>
      <c r="F15" s="24">
        <v>20</v>
      </c>
      <c r="G15" s="24">
        <v>1</v>
      </c>
      <c r="H15" s="24">
        <v>45</v>
      </c>
      <c r="I15" s="24">
        <v>0</v>
      </c>
      <c r="J15" s="24">
        <v>0.3</v>
      </c>
      <c r="K15" s="26">
        <f t="shared" si="0"/>
        <v>20</v>
      </c>
      <c r="L15" s="26">
        <f t="shared" si="3"/>
        <v>5</v>
      </c>
      <c r="M15" s="26">
        <f t="shared" si="1"/>
        <v>0.52059534093903514</v>
      </c>
      <c r="N15" s="26">
        <f t="shared" si="2"/>
        <v>520.59534093903517</v>
      </c>
      <c r="O15" s="53">
        <v>2.6</v>
      </c>
      <c r="P15" s="24">
        <v>0.3</v>
      </c>
      <c r="Q15" s="27" t="s">
        <v>564</v>
      </c>
      <c r="R15" s="27" t="s">
        <v>34</v>
      </c>
    </row>
    <row r="16" spans="1:18" x14ac:dyDescent="0.2">
      <c r="Q16" s="34"/>
      <c r="R16" s="34"/>
    </row>
    <row r="18" spans="1:18" x14ac:dyDescent="0.2">
      <c r="A18" t="s">
        <v>0</v>
      </c>
      <c r="B18" t="s">
        <v>8</v>
      </c>
      <c r="C18" t="s">
        <v>21</v>
      </c>
      <c r="D18" t="s">
        <v>13</v>
      </c>
      <c r="E18" s="3" t="s">
        <v>15</v>
      </c>
      <c r="F18" t="s">
        <v>3</v>
      </c>
      <c r="G18" t="s">
        <v>17</v>
      </c>
      <c r="H18" t="s">
        <v>14</v>
      </c>
      <c r="I18" t="s">
        <v>11</v>
      </c>
      <c r="J18" t="s">
        <v>12</v>
      </c>
      <c r="K18" s="1" t="s">
        <v>4</v>
      </c>
      <c r="L18" s="1" t="s">
        <v>7</v>
      </c>
      <c r="M18" s="1" t="s">
        <v>5</v>
      </c>
      <c r="N18" s="1" t="s">
        <v>6</v>
      </c>
      <c r="O18" s="47" t="s">
        <v>1</v>
      </c>
      <c r="P18" t="s">
        <v>2</v>
      </c>
      <c r="Q18" t="s">
        <v>9</v>
      </c>
      <c r="R18" t="s">
        <v>10</v>
      </c>
    </row>
    <row r="19" spans="1:18" s="12" customFormat="1" x14ac:dyDescent="0.2">
      <c r="A19" s="12">
        <v>30</v>
      </c>
      <c r="B19" s="12" t="s">
        <v>84</v>
      </c>
      <c r="C19" s="12" t="s">
        <v>22</v>
      </c>
      <c r="E19" s="13" t="s">
        <v>20</v>
      </c>
      <c r="F19" s="12">
        <v>10</v>
      </c>
      <c r="G19" s="12">
        <v>20</v>
      </c>
      <c r="H19" s="12">
        <v>45</v>
      </c>
      <c r="I19" s="12">
        <v>1</v>
      </c>
      <c r="J19" s="12">
        <v>0.3</v>
      </c>
      <c r="K19" s="14">
        <f t="shared" ref="K19" si="4">A19/(G19^(1/3))</f>
        <v>11.05209449592116</v>
      </c>
      <c r="L19" s="14">
        <f t="shared" ref="L19:L39" si="5">K19*0.25</f>
        <v>2.7630236239802901</v>
      </c>
      <c r="M19" s="14">
        <f t="shared" ref="M19" si="6">0.5*O19*1000*PI()*A19^3/6*(F19*1000)^2/4184000000000000</f>
        <v>0.43925231891731092</v>
      </c>
      <c r="N19" s="14">
        <f t="shared" ref="N19" si="7">1000*M19/G19</f>
        <v>21.962615945865544</v>
      </c>
      <c r="O19" s="48">
        <v>2.6</v>
      </c>
      <c r="P19" s="12">
        <v>0.3</v>
      </c>
      <c r="Q19" s="15" t="s">
        <v>551</v>
      </c>
      <c r="R19" s="15" t="s">
        <v>35</v>
      </c>
    </row>
    <row r="20" spans="1:18" s="16" customFormat="1" x14ac:dyDescent="0.2">
      <c r="A20" s="16">
        <v>30</v>
      </c>
      <c r="B20" s="16" t="s">
        <v>85</v>
      </c>
      <c r="C20" s="16" t="s">
        <v>22</v>
      </c>
      <c r="E20" s="17">
        <v>1</v>
      </c>
      <c r="F20" s="16">
        <v>10</v>
      </c>
      <c r="G20" s="16">
        <v>100</v>
      </c>
      <c r="H20" s="16">
        <v>45</v>
      </c>
      <c r="I20" s="16">
        <v>1</v>
      </c>
      <c r="J20" s="16">
        <v>0.3</v>
      </c>
      <c r="K20" s="18">
        <f t="shared" ref="K20" si="8">A20/(G20^(1/3))</f>
        <v>6.463304070095651</v>
      </c>
      <c r="L20" s="18">
        <f t="shared" si="5"/>
        <v>1.6158260175239127</v>
      </c>
      <c r="M20" s="18">
        <f t="shared" ref="M20" si="9">0.5*O20*1000*PI()*A20^3/6*(F20*1000)^2/4184000000000000</f>
        <v>0.43925231891731092</v>
      </c>
      <c r="N20" s="18">
        <f t="shared" ref="N20" si="10">1000*M20/G20</f>
        <v>4.3925231891731089</v>
      </c>
      <c r="O20" s="49">
        <v>2.6</v>
      </c>
      <c r="P20" s="16">
        <v>0.3</v>
      </c>
      <c r="Q20" s="19" t="s">
        <v>582</v>
      </c>
      <c r="R20" s="19" t="s">
        <v>36</v>
      </c>
    </row>
    <row r="21" spans="1:18" s="12" customFormat="1" x14ac:dyDescent="0.2">
      <c r="A21" s="12">
        <v>30</v>
      </c>
      <c r="B21" s="12" t="s">
        <v>86</v>
      </c>
      <c r="C21" s="12" t="s">
        <v>22</v>
      </c>
      <c r="E21" s="13" t="s">
        <v>16</v>
      </c>
      <c r="F21" s="12">
        <v>10</v>
      </c>
      <c r="G21" s="12">
        <v>100</v>
      </c>
      <c r="H21" s="12">
        <v>45</v>
      </c>
      <c r="I21" s="12">
        <v>1</v>
      </c>
      <c r="J21" s="12">
        <v>0.3</v>
      </c>
      <c r="K21" s="14">
        <f t="shared" ref="K21" si="11">A21/(G21^(1/3))</f>
        <v>6.463304070095651</v>
      </c>
      <c r="L21" s="14">
        <f t="shared" si="5"/>
        <v>1.6158260175239127</v>
      </c>
      <c r="M21" s="14">
        <f t="shared" ref="M21" si="12">0.5*O21*1000*PI()*A21^3/6*(F21*1000)^2/4184000000000000</f>
        <v>0.43925231891731092</v>
      </c>
      <c r="N21" s="14">
        <f t="shared" ref="N21" si="13">1000*M21/G21</f>
        <v>4.3925231891731089</v>
      </c>
      <c r="O21" s="48">
        <v>2.6</v>
      </c>
      <c r="P21" s="12">
        <v>0.3</v>
      </c>
      <c r="Q21" s="15" t="s">
        <v>580</v>
      </c>
      <c r="R21" s="15" t="s">
        <v>37</v>
      </c>
    </row>
    <row r="22" spans="1:18" s="16" customFormat="1" x14ac:dyDescent="0.2">
      <c r="A22" s="16">
        <v>30</v>
      </c>
      <c r="B22" s="16" t="s">
        <v>87</v>
      </c>
      <c r="C22" s="16" t="s">
        <v>22</v>
      </c>
      <c r="E22" s="17" t="s">
        <v>16</v>
      </c>
      <c r="F22" s="16">
        <v>10</v>
      </c>
      <c r="G22" s="16">
        <v>100</v>
      </c>
      <c r="H22" s="16">
        <v>45</v>
      </c>
      <c r="I22" s="16">
        <v>10</v>
      </c>
      <c r="J22" s="16">
        <v>0.3</v>
      </c>
      <c r="K22" s="18">
        <f t="shared" ref="K22" si="14">A22/(G22^(1/3))</f>
        <v>6.463304070095651</v>
      </c>
      <c r="L22" s="18">
        <f t="shared" si="5"/>
        <v>1.6158260175239127</v>
      </c>
      <c r="M22" s="18">
        <f t="shared" ref="M22" si="15">0.5*O22*1000*PI()*A22^3/6*(F22*1000)^2/4184000000000000</f>
        <v>0.43925231891731092</v>
      </c>
      <c r="N22" s="18">
        <f t="shared" ref="N22" si="16">1000*M22/G22</f>
        <v>4.3925231891731089</v>
      </c>
      <c r="O22" s="49">
        <v>2.6</v>
      </c>
      <c r="P22" s="16">
        <v>0.3</v>
      </c>
      <c r="Q22" s="19" t="s">
        <v>577</v>
      </c>
      <c r="R22" s="19" t="s">
        <v>38</v>
      </c>
    </row>
    <row r="23" spans="1:18" s="12" customFormat="1" x14ac:dyDescent="0.2">
      <c r="A23" s="12">
        <v>30</v>
      </c>
      <c r="B23" s="12" t="s">
        <v>88</v>
      </c>
      <c r="C23" s="12" t="s">
        <v>22</v>
      </c>
      <c r="E23" s="13" t="s">
        <v>20</v>
      </c>
      <c r="F23" s="12">
        <v>10</v>
      </c>
      <c r="G23" s="12">
        <v>100</v>
      </c>
      <c r="H23" s="12">
        <v>45</v>
      </c>
      <c r="I23" s="12">
        <v>1</v>
      </c>
      <c r="J23" s="12">
        <v>0.3</v>
      </c>
      <c r="K23" s="14">
        <f t="shared" ref="K23:K24" si="17">A23/(G23^(1/3))</f>
        <v>6.463304070095651</v>
      </c>
      <c r="L23" s="14">
        <f t="shared" si="5"/>
        <v>1.6158260175239127</v>
      </c>
      <c r="M23" s="14">
        <f t="shared" ref="M23:M24" si="18">0.5*O23*1000*PI()*A23^3/6*(F23*1000)^2/4184000000000000</f>
        <v>0.43925231891731092</v>
      </c>
      <c r="N23" s="14">
        <f t="shared" ref="N23:N24" si="19">1000*M23/G23</f>
        <v>4.3925231891731089</v>
      </c>
      <c r="O23" s="48">
        <v>2.6</v>
      </c>
      <c r="P23" s="12">
        <v>0.3</v>
      </c>
      <c r="Q23" s="15" t="s">
        <v>574</v>
      </c>
      <c r="R23" s="72" t="s">
        <v>991</v>
      </c>
    </row>
    <row r="24" spans="1:18" s="16" customFormat="1" x14ac:dyDescent="0.2">
      <c r="A24" s="16">
        <v>30</v>
      </c>
      <c r="B24" s="16" t="s">
        <v>569</v>
      </c>
      <c r="C24" s="16" t="s">
        <v>22</v>
      </c>
      <c r="E24" s="17">
        <v>1</v>
      </c>
      <c r="F24" s="16">
        <v>10</v>
      </c>
      <c r="G24" s="16">
        <v>1000</v>
      </c>
      <c r="H24" s="16">
        <v>45</v>
      </c>
      <c r="I24" s="16">
        <v>1</v>
      </c>
      <c r="J24" s="16">
        <v>0.3</v>
      </c>
      <c r="K24" s="18">
        <f t="shared" si="17"/>
        <v>3.0000000000000004</v>
      </c>
      <c r="L24" s="18">
        <f t="shared" ref="L24" si="20">K24*0.25</f>
        <v>0.75000000000000011</v>
      </c>
      <c r="M24" s="18">
        <f t="shared" si="18"/>
        <v>0.43925231891731092</v>
      </c>
      <c r="N24" s="18">
        <f t="shared" si="19"/>
        <v>0.43925231891731092</v>
      </c>
      <c r="O24" s="49">
        <v>2.6</v>
      </c>
      <c r="P24" s="16">
        <v>0.3</v>
      </c>
      <c r="Q24" s="19" t="s">
        <v>571</v>
      </c>
      <c r="R24" s="19" t="s">
        <v>36</v>
      </c>
    </row>
    <row r="25" spans="1:18" s="12" customFormat="1" x14ac:dyDescent="0.2">
      <c r="A25" s="12">
        <v>30</v>
      </c>
      <c r="B25" s="12" t="s">
        <v>89</v>
      </c>
      <c r="C25" s="12" t="s">
        <v>22</v>
      </c>
      <c r="D25" s="12" t="s">
        <v>26</v>
      </c>
      <c r="E25" s="13">
        <v>1</v>
      </c>
      <c r="F25" s="12">
        <v>10</v>
      </c>
      <c r="G25" s="12">
        <v>1</v>
      </c>
      <c r="H25" s="12">
        <v>45</v>
      </c>
      <c r="I25" s="12">
        <v>0</v>
      </c>
      <c r="J25" s="12">
        <v>0.3</v>
      </c>
      <c r="K25" s="14">
        <f>A25/(G25^(1/3))</f>
        <v>30</v>
      </c>
      <c r="L25" s="14">
        <f t="shared" si="5"/>
        <v>7.5</v>
      </c>
      <c r="M25" s="14">
        <f>0.5*O25*1000*PI()*A25^3/6*(F25*1000)^2/4184000000000000</f>
        <v>0.43925231891731092</v>
      </c>
      <c r="N25" s="14">
        <f>1000*M25/G25</f>
        <v>439.2523189173109</v>
      </c>
      <c r="O25" s="48">
        <v>2.6</v>
      </c>
      <c r="P25" s="12">
        <v>0.3</v>
      </c>
      <c r="Q25" s="15" t="s">
        <v>568</v>
      </c>
      <c r="R25" s="15" t="s">
        <v>39</v>
      </c>
    </row>
    <row r="26" spans="1:18" s="8" customFormat="1" x14ac:dyDescent="0.2">
      <c r="A26" s="8">
        <v>30</v>
      </c>
      <c r="B26" s="8" t="s">
        <v>84</v>
      </c>
      <c r="C26" s="8" t="s">
        <v>22</v>
      </c>
      <c r="E26" s="9" t="s">
        <v>20</v>
      </c>
      <c r="F26" s="8">
        <v>15</v>
      </c>
      <c r="G26" s="8">
        <v>20</v>
      </c>
      <c r="H26" s="8">
        <v>45</v>
      </c>
      <c r="I26" s="8">
        <v>1</v>
      </c>
      <c r="J26" s="8">
        <v>0.3</v>
      </c>
      <c r="K26" s="10">
        <f t="shared" ref="K26:K29" si="21">A26/(G26^(1/3))</f>
        <v>11.05209449592116</v>
      </c>
      <c r="L26" s="10">
        <f t="shared" si="5"/>
        <v>2.7630236239802901</v>
      </c>
      <c r="M26" s="10">
        <f t="shared" ref="M26:M29" si="22">0.5*O26*1000*PI()*A26^3/6*(F26*1000)^2/4184000000000000</f>
        <v>0.98831771756394959</v>
      </c>
      <c r="N26" s="10">
        <f t="shared" ref="N26:N29" si="23">1000*M26/G26</f>
        <v>49.415885878197479</v>
      </c>
      <c r="O26" s="50">
        <v>2.6</v>
      </c>
      <c r="P26" s="8">
        <v>0.3</v>
      </c>
      <c r="Q26" s="11" t="s">
        <v>584</v>
      </c>
      <c r="R26" s="11" t="s">
        <v>40</v>
      </c>
    </row>
    <row r="27" spans="1:18" s="4" customFormat="1" x14ac:dyDescent="0.2">
      <c r="A27" s="4">
        <v>30</v>
      </c>
      <c r="B27" s="4" t="s">
        <v>85</v>
      </c>
      <c r="C27" s="4" t="s">
        <v>22</v>
      </c>
      <c r="E27" s="5">
        <v>1</v>
      </c>
      <c r="F27" s="4">
        <v>15</v>
      </c>
      <c r="G27" s="4">
        <v>100</v>
      </c>
      <c r="H27" s="4">
        <v>45</v>
      </c>
      <c r="I27" s="4">
        <v>1</v>
      </c>
      <c r="J27" s="4">
        <v>0.3</v>
      </c>
      <c r="K27" s="6">
        <f t="shared" si="21"/>
        <v>6.463304070095651</v>
      </c>
      <c r="L27" s="6">
        <f t="shared" si="5"/>
        <v>1.6158260175239127</v>
      </c>
      <c r="M27" s="6">
        <f t="shared" si="22"/>
        <v>0.98831771756394959</v>
      </c>
      <c r="N27" s="6">
        <f t="shared" si="23"/>
        <v>9.8831771756394957</v>
      </c>
      <c r="O27" s="51">
        <v>2.6</v>
      </c>
      <c r="P27" s="4">
        <v>0.3</v>
      </c>
      <c r="Q27" s="7"/>
      <c r="R27" s="7" t="s">
        <v>41</v>
      </c>
    </row>
    <row r="28" spans="1:18" s="8" customFormat="1" x14ac:dyDescent="0.2">
      <c r="A28" s="8">
        <v>30</v>
      </c>
      <c r="B28" s="8" t="s">
        <v>86</v>
      </c>
      <c r="C28" s="8" t="s">
        <v>22</v>
      </c>
      <c r="E28" s="9" t="s">
        <v>16</v>
      </c>
      <c r="F28" s="8">
        <v>15</v>
      </c>
      <c r="G28" s="8">
        <v>100</v>
      </c>
      <c r="H28" s="8">
        <v>45</v>
      </c>
      <c r="I28" s="8">
        <v>1</v>
      </c>
      <c r="J28" s="8">
        <v>0.3</v>
      </c>
      <c r="K28" s="10">
        <f t="shared" si="21"/>
        <v>6.463304070095651</v>
      </c>
      <c r="L28" s="10">
        <f t="shared" si="5"/>
        <v>1.6158260175239127</v>
      </c>
      <c r="M28" s="10">
        <f t="shared" si="22"/>
        <v>0.98831771756394959</v>
      </c>
      <c r="N28" s="10">
        <f t="shared" si="23"/>
        <v>9.8831771756394957</v>
      </c>
      <c r="O28" s="50">
        <v>2.6</v>
      </c>
      <c r="P28" s="8">
        <v>0.3</v>
      </c>
      <c r="Q28" s="11" t="s">
        <v>579</v>
      </c>
      <c r="R28" s="11" t="s">
        <v>50</v>
      </c>
    </row>
    <row r="29" spans="1:18" s="4" customFormat="1" x14ac:dyDescent="0.2">
      <c r="A29" s="4">
        <v>30</v>
      </c>
      <c r="B29" s="4" t="s">
        <v>87</v>
      </c>
      <c r="C29" s="4" t="s">
        <v>22</v>
      </c>
      <c r="E29" s="5" t="s">
        <v>16</v>
      </c>
      <c r="F29" s="4">
        <v>15</v>
      </c>
      <c r="G29" s="4">
        <v>100</v>
      </c>
      <c r="H29" s="4">
        <v>45</v>
      </c>
      <c r="I29" s="4">
        <v>10</v>
      </c>
      <c r="J29" s="4">
        <v>0.3</v>
      </c>
      <c r="K29" s="6">
        <f t="shared" si="21"/>
        <v>6.463304070095651</v>
      </c>
      <c r="L29" s="6">
        <f t="shared" si="5"/>
        <v>1.6158260175239127</v>
      </c>
      <c r="M29" s="6">
        <f t="shared" si="22"/>
        <v>0.98831771756394959</v>
      </c>
      <c r="N29" s="6">
        <f t="shared" si="23"/>
        <v>9.8831771756394957</v>
      </c>
      <c r="O29" s="51">
        <v>2.6</v>
      </c>
      <c r="P29" s="4">
        <v>0.3</v>
      </c>
      <c r="Q29" s="7" t="s">
        <v>576</v>
      </c>
      <c r="R29" s="7" t="s">
        <v>42</v>
      </c>
    </row>
    <row r="30" spans="1:18" s="8" customFormat="1" x14ac:dyDescent="0.2">
      <c r="A30" s="8">
        <v>30</v>
      </c>
      <c r="B30" s="8" t="s">
        <v>88</v>
      </c>
      <c r="C30" s="8" t="s">
        <v>22</v>
      </c>
      <c r="E30" s="9" t="s">
        <v>20</v>
      </c>
      <c r="F30" s="8">
        <v>15</v>
      </c>
      <c r="G30" s="8">
        <v>100</v>
      </c>
      <c r="H30" s="8">
        <v>45</v>
      </c>
      <c r="I30" s="8">
        <v>1</v>
      </c>
      <c r="J30" s="8">
        <v>0.3</v>
      </c>
      <c r="K30" s="10">
        <f t="shared" ref="K30:K31" si="24">A30/(G30^(1/3))</f>
        <v>6.463304070095651</v>
      </c>
      <c r="L30" s="10">
        <f t="shared" si="5"/>
        <v>1.6158260175239127</v>
      </c>
      <c r="M30" s="10">
        <f t="shared" ref="M30:M31" si="25">0.5*O30*1000*PI()*A30^3/6*(F30*1000)^2/4184000000000000</f>
        <v>0.98831771756394959</v>
      </c>
      <c r="N30" s="10">
        <f t="shared" ref="N30:N31" si="26">1000*M30/G30</f>
        <v>9.8831771756394957</v>
      </c>
      <c r="O30" s="50">
        <v>2.6</v>
      </c>
      <c r="P30" s="8">
        <v>0.3</v>
      </c>
      <c r="Q30" s="11" t="s">
        <v>573</v>
      </c>
      <c r="R30" s="11" t="s">
        <v>43</v>
      </c>
    </row>
    <row r="31" spans="1:18" s="4" customFormat="1" x14ac:dyDescent="0.2">
      <c r="A31" s="4">
        <v>30</v>
      </c>
      <c r="B31" s="4" t="s">
        <v>569</v>
      </c>
      <c r="C31" s="4" t="s">
        <v>22</v>
      </c>
      <c r="E31" s="5">
        <v>1</v>
      </c>
      <c r="F31" s="4">
        <v>15</v>
      </c>
      <c r="G31" s="4">
        <v>1000</v>
      </c>
      <c r="H31" s="4">
        <v>45</v>
      </c>
      <c r="I31" s="4">
        <v>1</v>
      </c>
      <c r="J31" s="4">
        <v>0.3</v>
      </c>
      <c r="K31" s="6">
        <f t="shared" si="24"/>
        <v>3.0000000000000004</v>
      </c>
      <c r="L31" s="6">
        <f t="shared" si="5"/>
        <v>0.75000000000000011</v>
      </c>
      <c r="M31" s="6">
        <f t="shared" si="25"/>
        <v>0.98831771756394959</v>
      </c>
      <c r="N31" s="6">
        <f t="shared" si="26"/>
        <v>0.98831771756394959</v>
      </c>
      <c r="O31" s="51">
        <v>2.6</v>
      </c>
      <c r="P31" s="4">
        <v>0.3</v>
      </c>
      <c r="Q31" s="7" t="s">
        <v>570</v>
      </c>
      <c r="R31" s="7" t="s">
        <v>36</v>
      </c>
    </row>
    <row r="32" spans="1:18" s="8" customFormat="1" x14ac:dyDescent="0.2">
      <c r="A32" s="8">
        <v>30</v>
      </c>
      <c r="B32" s="8" t="s">
        <v>89</v>
      </c>
      <c r="C32" s="8" t="s">
        <v>22</v>
      </c>
      <c r="D32" s="8" t="s">
        <v>26</v>
      </c>
      <c r="E32" s="9">
        <v>1</v>
      </c>
      <c r="F32" s="8">
        <v>15</v>
      </c>
      <c r="G32" s="8">
        <v>1</v>
      </c>
      <c r="H32" s="8">
        <v>45</v>
      </c>
      <c r="I32" s="8">
        <v>0</v>
      </c>
      <c r="J32" s="8">
        <v>0.3</v>
      </c>
      <c r="K32" s="10">
        <f>A32/(G32^(1/3))</f>
        <v>30</v>
      </c>
      <c r="L32" s="10">
        <f t="shared" si="5"/>
        <v>7.5</v>
      </c>
      <c r="M32" s="10">
        <f>0.5*O32*1000*PI()*A32^3/6*(F32*1000)^2/4184000000000000</f>
        <v>0.98831771756394959</v>
      </c>
      <c r="N32" s="10">
        <f>1000*M32/G32</f>
        <v>988.3177175639496</v>
      </c>
      <c r="O32" s="50">
        <v>2.6</v>
      </c>
      <c r="P32" s="8">
        <v>0.3</v>
      </c>
      <c r="Q32" s="11" t="s">
        <v>567</v>
      </c>
      <c r="R32" s="11" t="s">
        <v>44</v>
      </c>
    </row>
    <row r="33" spans="1:18" s="20" customFormat="1" x14ac:dyDescent="0.2">
      <c r="A33" s="20">
        <v>30</v>
      </c>
      <c r="B33" s="20" t="s">
        <v>84</v>
      </c>
      <c r="C33" s="20" t="s">
        <v>22</v>
      </c>
      <c r="E33" s="21" t="s">
        <v>20</v>
      </c>
      <c r="F33" s="20">
        <v>20</v>
      </c>
      <c r="G33" s="20">
        <v>20</v>
      </c>
      <c r="H33" s="20">
        <v>45</v>
      </c>
      <c r="I33" s="20">
        <v>1</v>
      </c>
      <c r="J33" s="20">
        <v>0.3</v>
      </c>
      <c r="K33" s="22">
        <f t="shared" ref="K33:K36" si="27">A33/(G33^(1/3))</f>
        <v>11.05209449592116</v>
      </c>
      <c r="L33" s="22">
        <f t="shared" si="5"/>
        <v>2.7630236239802901</v>
      </c>
      <c r="M33" s="22">
        <f t="shared" ref="M33:M36" si="28">0.5*O33*1000*PI()*A33^3/6*(F33*1000)^2/4184000000000000</f>
        <v>1.7570092756692437</v>
      </c>
      <c r="N33" s="22">
        <f t="shared" ref="N33:N36" si="29">1000*M33/G33</f>
        <v>87.850463783462175</v>
      </c>
      <c r="O33" s="52">
        <v>2.6</v>
      </c>
      <c r="P33" s="20">
        <v>0.3</v>
      </c>
      <c r="Q33" s="23" t="s">
        <v>583</v>
      </c>
      <c r="R33" s="23" t="s">
        <v>45</v>
      </c>
    </row>
    <row r="34" spans="1:18" s="24" customFormat="1" x14ac:dyDescent="0.2">
      <c r="A34" s="24">
        <v>30</v>
      </c>
      <c r="B34" s="24" t="s">
        <v>85</v>
      </c>
      <c r="C34" s="24" t="s">
        <v>22</v>
      </c>
      <c r="E34" s="25">
        <v>1</v>
      </c>
      <c r="F34" s="24">
        <v>20</v>
      </c>
      <c r="G34" s="24">
        <v>100</v>
      </c>
      <c r="H34" s="24">
        <v>45</v>
      </c>
      <c r="I34" s="24">
        <v>1</v>
      </c>
      <c r="J34" s="24">
        <v>0.3</v>
      </c>
      <c r="K34" s="26">
        <f t="shared" si="27"/>
        <v>6.463304070095651</v>
      </c>
      <c r="L34" s="26">
        <f t="shared" si="5"/>
        <v>1.6158260175239127</v>
      </c>
      <c r="M34" s="26">
        <f t="shared" si="28"/>
        <v>1.7570092756692437</v>
      </c>
      <c r="N34" s="26">
        <f t="shared" si="29"/>
        <v>17.570092756692436</v>
      </c>
      <c r="O34" s="53">
        <v>2.6</v>
      </c>
      <c r="P34" s="24">
        <v>0.3</v>
      </c>
      <c r="Q34" s="27" t="s">
        <v>581</v>
      </c>
      <c r="R34" s="27" t="s">
        <v>46</v>
      </c>
    </row>
    <row r="35" spans="1:18" s="20" customFormat="1" x14ac:dyDescent="0.2">
      <c r="A35" s="20">
        <v>30</v>
      </c>
      <c r="B35" s="20" t="s">
        <v>86</v>
      </c>
      <c r="C35" s="20" t="s">
        <v>22</v>
      </c>
      <c r="E35" s="21" t="s">
        <v>16</v>
      </c>
      <c r="F35" s="20">
        <v>20</v>
      </c>
      <c r="G35" s="20">
        <v>100</v>
      </c>
      <c r="H35" s="20">
        <v>45</v>
      </c>
      <c r="I35" s="20">
        <v>1</v>
      </c>
      <c r="J35" s="20">
        <v>0.3</v>
      </c>
      <c r="K35" s="22">
        <f t="shared" si="27"/>
        <v>6.463304070095651</v>
      </c>
      <c r="L35" s="22">
        <f t="shared" si="5"/>
        <v>1.6158260175239127</v>
      </c>
      <c r="M35" s="22">
        <f t="shared" si="28"/>
        <v>1.7570092756692437</v>
      </c>
      <c r="N35" s="22">
        <f t="shared" si="29"/>
        <v>17.570092756692436</v>
      </c>
      <c r="O35" s="52">
        <v>2.6</v>
      </c>
      <c r="P35" s="20">
        <v>0.3</v>
      </c>
      <c r="Q35" s="23" t="s">
        <v>578</v>
      </c>
      <c r="R35" s="23" t="s">
        <v>47</v>
      </c>
    </row>
    <row r="36" spans="1:18" s="24" customFormat="1" x14ac:dyDescent="0.2">
      <c r="A36" s="24">
        <v>30</v>
      </c>
      <c r="B36" s="24" t="s">
        <v>87</v>
      </c>
      <c r="C36" s="24" t="s">
        <v>22</v>
      </c>
      <c r="E36" s="25" t="s">
        <v>16</v>
      </c>
      <c r="F36" s="24">
        <v>20</v>
      </c>
      <c r="G36" s="24">
        <v>100</v>
      </c>
      <c r="H36" s="24">
        <v>45</v>
      </c>
      <c r="I36" s="24">
        <v>10</v>
      </c>
      <c r="J36" s="24">
        <v>0.3</v>
      </c>
      <c r="K36" s="26">
        <f t="shared" si="27"/>
        <v>6.463304070095651</v>
      </c>
      <c r="L36" s="26">
        <f t="shared" si="5"/>
        <v>1.6158260175239127</v>
      </c>
      <c r="M36" s="26">
        <f t="shared" si="28"/>
        <v>1.7570092756692437</v>
      </c>
      <c r="N36" s="26">
        <f t="shared" si="29"/>
        <v>17.570092756692436</v>
      </c>
      <c r="O36" s="53">
        <v>2.6</v>
      </c>
      <c r="P36" s="24">
        <v>0.3</v>
      </c>
      <c r="Q36" s="27" t="s">
        <v>575</v>
      </c>
      <c r="R36" s="27" t="s">
        <v>48</v>
      </c>
    </row>
    <row r="37" spans="1:18" s="20" customFormat="1" x14ac:dyDescent="0.2">
      <c r="A37" s="20">
        <v>30</v>
      </c>
      <c r="B37" s="20" t="s">
        <v>88</v>
      </c>
      <c r="C37" s="20" t="s">
        <v>22</v>
      </c>
      <c r="E37" s="28" t="s">
        <v>20</v>
      </c>
      <c r="F37" s="29">
        <v>20</v>
      </c>
      <c r="G37" s="29">
        <v>100</v>
      </c>
      <c r="H37" s="29">
        <v>45</v>
      </c>
      <c r="I37" s="29">
        <v>1</v>
      </c>
      <c r="J37" s="20">
        <v>0.3</v>
      </c>
      <c r="K37" s="22">
        <f t="shared" ref="K37:K38" si="30">A37/(G37^(1/3))</f>
        <v>6.463304070095651</v>
      </c>
      <c r="L37" s="22">
        <f t="shared" si="5"/>
        <v>1.6158260175239127</v>
      </c>
      <c r="M37" s="22">
        <f t="shared" ref="M37:M38" si="31">0.5*O37*1000*PI()*A37^3/6*(F37*1000)^2/4184000000000000</f>
        <v>1.7570092756692437</v>
      </c>
      <c r="N37" s="22">
        <f t="shared" ref="N37:N38" si="32">1000*M37/G37</f>
        <v>17.570092756692436</v>
      </c>
      <c r="O37" s="52">
        <v>2.6</v>
      </c>
      <c r="P37" s="20">
        <v>0.3</v>
      </c>
      <c r="Q37" s="23" t="s">
        <v>572</v>
      </c>
      <c r="R37" s="23" t="s">
        <v>51</v>
      </c>
    </row>
    <row r="38" spans="1:18" s="24" customFormat="1" x14ac:dyDescent="0.2">
      <c r="A38" s="24">
        <v>30</v>
      </c>
      <c r="B38" s="24" t="s">
        <v>569</v>
      </c>
      <c r="C38" s="24" t="s">
        <v>22</v>
      </c>
      <c r="E38" s="25">
        <v>1</v>
      </c>
      <c r="F38" s="24">
        <v>20</v>
      </c>
      <c r="G38" s="24">
        <v>1000</v>
      </c>
      <c r="H38" s="24">
        <v>45</v>
      </c>
      <c r="I38" s="24">
        <v>1</v>
      </c>
      <c r="J38" s="24">
        <v>0.3</v>
      </c>
      <c r="K38" s="26">
        <f t="shared" si="30"/>
        <v>3.0000000000000004</v>
      </c>
      <c r="L38" s="26">
        <f t="shared" si="5"/>
        <v>0.75000000000000011</v>
      </c>
      <c r="M38" s="26">
        <f t="shared" si="31"/>
        <v>1.7570092756692437</v>
      </c>
      <c r="N38" s="26">
        <f t="shared" si="32"/>
        <v>1.7570092756692437</v>
      </c>
      <c r="O38" s="53">
        <v>2.6</v>
      </c>
      <c r="P38" s="24">
        <v>0.3</v>
      </c>
      <c r="Q38" s="27" t="s">
        <v>565</v>
      </c>
      <c r="R38" s="27" t="s">
        <v>36</v>
      </c>
    </row>
    <row r="39" spans="1:18" s="20" customFormat="1" x14ac:dyDescent="0.2">
      <c r="A39" s="20">
        <v>30</v>
      </c>
      <c r="B39" s="20" t="s">
        <v>89</v>
      </c>
      <c r="C39" s="20" t="s">
        <v>22</v>
      </c>
      <c r="D39" s="20" t="s">
        <v>26</v>
      </c>
      <c r="E39" s="21">
        <v>1</v>
      </c>
      <c r="F39" s="20">
        <v>20</v>
      </c>
      <c r="G39" s="20">
        <v>1</v>
      </c>
      <c r="H39" s="20">
        <v>45</v>
      </c>
      <c r="I39" s="20">
        <v>0</v>
      </c>
      <c r="J39" s="20">
        <v>0.3</v>
      </c>
      <c r="K39" s="22">
        <f>A39/(G39^(1/3))</f>
        <v>30</v>
      </c>
      <c r="L39" s="22">
        <f t="shared" si="5"/>
        <v>7.5</v>
      </c>
      <c r="M39" s="22">
        <f>0.5*O39*1000*PI()*A39^3/6*(F39*1000)^2/4184000000000000</f>
        <v>1.7570092756692437</v>
      </c>
      <c r="N39" s="22">
        <f>1000*M39/G39</f>
        <v>1757.0092756692436</v>
      </c>
      <c r="O39" s="52">
        <v>2.6</v>
      </c>
      <c r="P39" s="20">
        <v>0.3</v>
      </c>
      <c r="Q39" s="23" t="s">
        <v>566</v>
      </c>
      <c r="R39" s="23" t="s">
        <v>49</v>
      </c>
    </row>
    <row r="40" spans="1:18" x14ac:dyDescent="0.2">
      <c r="Q40" s="34"/>
      <c r="R40" s="34"/>
    </row>
    <row r="42" spans="1:18" x14ac:dyDescent="0.2">
      <c r="A42" t="s">
        <v>0</v>
      </c>
      <c r="B42" t="s">
        <v>8</v>
      </c>
      <c r="C42" t="s">
        <v>21</v>
      </c>
      <c r="D42" t="s">
        <v>13</v>
      </c>
      <c r="E42" s="3" t="s">
        <v>15</v>
      </c>
      <c r="F42" t="s">
        <v>3</v>
      </c>
      <c r="G42" t="s">
        <v>17</v>
      </c>
      <c r="H42" t="s">
        <v>14</v>
      </c>
      <c r="I42" t="s">
        <v>11</v>
      </c>
      <c r="J42" t="s">
        <v>12</v>
      </c>
      <c r="K42" s="1" t="s">
        <v>4</v>
      </c>
      <c r="L42" s="1" t="s">
        <v>7</v>
      </c>
      <c r="M42" s="1" t="s">
        <v>5</v>
      </c>
      <c r="N42" s="1" t="s">
        <v>6</v>
      </c>
      <c r="O42" s="47" t="s">
        <v>1</v>
      </c>
      <c r="P42" t="s">
        <v>2</v>
      </c>
      <c r="Q42" t="s">
        <v>9</v>
      </c>
      <c r="R42" t="s">
        <v>10</v>
      </c>
    </row>
    <row r="43" spans="1:18" s="12" customFormat="1" x14ac:dyDescent="0.2">
      <c r="A43" s="12">
        <v>35</v>
      </c>
      <c r="B43" s="12" t="s">
        <v>90</v>
      </c>
      <c r="C43" s="12" t="s">
        <v>22</v>
      </c>
      <c r="E43" s="13" t="s">
        <v>16</v>
      </c>
      <c r="F43" s="12">
        <v>10</v>
      </c>
      <c r="G43" s="12">
        <v>100</v>
      </c>
      <c r="H43" s="12">
        <v>45</v>
      </c>
      <c r="I43" s="12">
        <v>1</v>
      </c>
      <c r="J43" s="12">
        <v>0.3</v>
      </c>
      <c r="K43" s="14">
        <f t="shared" ref="K43" si="33">A43/(G43^(1/3))</f>
        <v>7.5405214151115922</v>
      </c>
      <c r="L43" s="14">
        <f t="shared" ref="L43:L54" si="34">K43*0.25</f>
        <v>1.8851303537778981</v>
      </c>
      <c r="M43" s="14">
        <f t="shared" ref="M43" si="35">0.5*O43*1000*PI()*A43^3/6*(F43*1000)^2/4184000000000000</f>
        <v>0.69751641383628538</v>
      </c>
      <c r="N43" s="14">
        <f t="shared" ref="N43" si="36">1000*M43/G43</f>
        <v>6.9751641383628531</v>
      </c>
      <c r="O43" s="48">
        <v>2.6</v>
      </c>
      <c r="P43" s="12">
        <v>0.3</v>
      </c>
      <c r="Q43" s="15" t="s">
        <v>596</v>
      </c>
      <c r="R43" s="15" t="s">
        <v>54</v>
      </c>
    </row>
    <row r="44" spans="1:18" s="16" customFormat="1" x14ac:dyDescent="0.2">
      <c r="A44" s="16">
        <v>35</v>
      </c>
      <c r="B44" s="16" t="s">
        <v>91</v>
      </c>
      <c r="C44" s="16" t="s">
        <v>22</v>
      </c>
      <c r="E44" s="17" t="s">
        <v>52</v>
      </c>
      <c r="F44" s="16">
        <v>10</v>
      </c>
      <c r="G44" s="16">
        <v>100</v>
      </c>
      <c r="H44" s="16">
        <v>45</v>
      </c>
      <c r="I44" s="16">
        <v>1</v>
      </c>
      <c r="J44" s="16">
        <v>0.3</v>
      </c>
      <c r="K44" s="18">
        <f t="shared" ref="K44:K45" si="37">A44/(G44^(1/3))</f>
        <v>7.5405214151115922</v>
      </c>
      <c r="L44" s="18">
        <f t="shared" si="34"/>
        <v>1.8851303537778981</v>
      </c>
      <c r="M44" s="18">
        <f t="shared" ref="M44:M45" si="38">0.5*O44*1000*PI()*A44^3/6*(F44*1000)^2/4184000000000000</f>
        <v>0.69751641383628538</v>
      </c>
      <c r="N44" s="18">
        <f t="shared" ref="N44:N45" si="39">1000*M44/G44</f>
        <v>6.9751641383628531</v>
      </c>
      <c r="O44" s="49">
        <v>2.6</v>
      </c>
      <c r="P44" s="16">
        <v>0.3</v>
      </c>
      <c r="Q44" s="19" t="s">
        <v>593</v>
      </c>
      <c r="R44" s="19" t="s">
        <v>55</v>
      </c>
    </row>
    <row r="45" spans="1:18" s="12" customFormat="1" x14ac:dyDescent="0.2">
      <c r="A45" s="12">
        <v>35</v>
      </c>
      <c r="B45" s="12" t="s">
        <v>92</v>
      </c>
      <c r="C45" s="12" t="s">
        <v>22</v>
      </c>
      <c r="E45" s="13" t="s">
        <v>53</v>
      </c>
      <c r="F45" s="12">
        <v>10</v>
      </c>
      <c r="G45" s="12">
        <v>100</v>
      </c>
      <c r="H45" s="12">
        <v>45</v>
      </c>
      <c r="I45" s="12">
        <v>1</v>
      </c>
      <c r="J45" s="12">
        <v>0.3</v>
      </c>
      <c r="K45" s="14">
        <f t="shared" si="37"/>
        <v>7.5405214151115922</v>
      </c>
      <c r="L45" s="14">
        <f t="shared" si="34"/>
        <v>1.8851303537778981</v>
      </c>
      <c r="M45" s="14">
        <f t="shared" si="38"/>
        <v>0.69751641383628538</v>
      </c>
      <c r="N45" s="14">
        <f t="shared" si="39"/>
        <v>6.9751641383628531</v>
      </c>
      <c r="O45" s="48">
        <v>2.6</v>
      </c>
      <c r="P45" s="12">
        <v>0.3</v>
      </c>
      <c r="Q45" s="15" t="s">
        <v>590</v>
      </c>
      <c r="R45" s="15" t="s">
        <v>56</v>
      </c>
    </row>
    <row r="46" spans="1:18" s="16" customFormat="1" x14ac:dyDescent="0.2">
      <c r="A46" s="16">
        <v>35</v>
      </c>
      <c r="B46" s="16" t="s">
        <v>93</v>
      </c>
      <c r="C46" s="16" t="s">
        <v>22</v>
      </c>
      <c r="D46" s="16" t="s">
        <v>26</v>
      </c>
      <c r="E46" s="17">
        <v>1</v>
      </c>
      <c r="F46" s="16">
        <v>10</v>
      </c>
      <c r="G46" s="16">
        <v>1</v>
      </c>
      <c r="H46" s="16">
        <v>45</v>
      </c>
      <c r="I46" s="16">
        <v>0</v>
      </c>
      <c r="J46" s="16">
        <v>0.3</v>
      </c>
      <c r="K46" s="18">
        <f>A46/(G46^(1/3))</f>
        <v>35</v>
      </c>
      <c r="L46" s="18">
        <f t="shared" si="34"/>
        <v>8.75</v>
      </c>
      <c r="M46" s="18">
        <f>0.5*O46*1000*PI()*A46^3/6*(F46*1000)^2/4184000000000000</f>
        <v>0.69751641383628538</v>
      </c>
      <c r="N46" s="18">
        <f>1000*M46/G46</f>
        <v>697.51641383628532</v>
      </c>
      <c r="O46" s="49">
        <v>2.6</v>
      </c>
      <c r="P46" s="16">
        <v>0.3</v>
      </c>
      <c r="Q46" s="19" t="s">
        <v>587</v>
      </c>
      <c r="R46" s="19" t="s">
        <v>57</v>
      </c>
    </row>
    <row r="47" spans="1:18" s="8" customFormat="1" x14ac:dyDescent="0.2">
      <c r="A47" s="8">
        <v>35</v>
      </c>
      <c r="B47" s="8" t="s">
        <v>90</v>
      </c>
      <c r="C47" s="8" t="s">
        <v>22</v>
      </c>
      <c r="E47" s="9" t="s">
        <v>16</v>
      </c>
      <c r="F47" s="8">
        <v>15</v>
      </c>
      <c r="G47" s="8">
        <v>100</v>
      </c>
      <c r="H47" s="8">
        <v>45</v>
      </c>
      <c r="I47" s="8">
        <v>1</v>
      </c>
      <c r="J47" s="8">
        <v>0.3</v>
      </c>
      <c r="K47" s="10">
        <f t="shared" ref="K47:K49" si="40">A47/(G47^(1/3))</f>
        <v>7.5405214151115922</v>
      </c>
      <c r="L47" s="10">
        <f t="shared" si="34"/>
        <v>1.8851303537778981</v>
      </c>
      <c r="M47" s="10">
        <f t="shared" ref="M47:M49" si="41">0.5*O47*1000*PI()*A47^3/6*(F47*1000)^2/4184000000000000</f>
        <v>1.5694119311316421</v>
      </c>
      <c r="N47" s="10">
        <f t="shared" ref="N47:N49" si="42">1000*M47/G47</f>
        <v>15.694119311316422</v>
      </c>
      <c r="O47" s="50">
        <v>2.6</v>
      </c>
      <c r="P47" s="8">
        <v>0.3</v>
      </c>
      <c r="Q47" s="11" t="s">
        <v>595</v>
      </c>
      <c r="R47" s="11" t="s">
        <v>58</v>
      </c>
    </row>
    <row r="48" spans="1:18" s="4" customFormat="1" x14ac:dyDescent="0.2">
      <c r="A48" s="4">
        <v>35</v>
      </c>
      <c r="B48" s="4" t="s">
        <v>91</v>
      </c>
      <c r="C48" s="4" t="s">
        <v>22</v>
      </c>
      <c r="E48" s="5" t="s">
        <v>52</v>
      </c>
      <c r="F48" s="4">
        <v>15</v>
      </c>
      <c r="G48" s="4">
        <v>100</v>
      </c>
      <c r="H48" s="4">
        <v>45</v>
      </c>
      <c r="I48" s="4">
        <v>1</v>
      </c>
      <c r="J48" s="4">
        <v>0.3</v>
      </c>
      <c r="K48" s="6">
        <f t="shared" si="40"/>
        <v>7.5405214151115922</v>
      </c>
      <c r="L48" s="6">
        <f t="shared" si="34"/>
        <v>1.8851303537778981</v>
      </c>
      <c r="M48" s="6">
        <f t="shared" si="41"/>
        <v>1.5694119311316421</v>
      </c>
      <c r="N48" s="6">
        <f t="shared" si="42"/>
        <v>15.694119311316422</v>
      </c>
      <c r="O48" s="51">
        <v>2.6</v>
      </c>
      <c r="P48" s="4">
        <v>0.3</v>
      </c>
      <c r="Q48" s="7" t="s">
        <v>592</v>
      </c>
      <c r="R48" s="7" t="s">
        <v>59</v>
      </c>
    </row>
    <row r="49" spans="1:18" s="8" customFormat="1" x14ac:dyDescent="0.2">
      <c r="A49" s="8">
        <v>35</v>
      </c>
      <c r="B49" s="8" t="s">
        <v>92</v>
      </c>
      <c r="C49" s="8" t="s">
        <v>22</v>
      </c>
      <c r="E49" s="9" t="s">
        <v>53</v>
      </c>
      <c r="F49" s="8">
        <v>15</v>
      </c>
      <c r="G49" s="8">
        <v>100</v>
      </c>
      <c r="H49" s="8">
        <v>45</v>
      </c>
      <c r="I49" s="8">
        <v>1</v>
      </c>
      <c r="J49" s="8">
        <v>0.3</v>
      </c>
      <c r="K49" s="10">
        <f t="shared" si="40"/>
        <v>7.5405214151115922</v>
      </c>
      <c r="L49" s="10">
        <f t="shared" si="34"/>
        <v>1.8851303537778981</v>
      </c>
      <c r="M49" s="10">
        <f t="shared" si="41"/>
        <v>1.5694119311316421</v>
      </c>
      <c r="N49" s="10">
        <f t="shared" si="42"/>
        <v>15.694119311316422</v>
      </c>
      <c r="O49" s="50">
        <v>2.6</v>
      </c>
      <c r="P49" s="8">
        <v>0.3</v>
      </c>
      <c r="Q49" s="11" t="s">
        <v>589</v>
      </c>
      <c r="R49" s="11" t="s">
        <v>60</v>
      </c>
    </row>
    <row r="50" spans="1:18" s="4" customFormat="1" x14ac:dyDescent="0.2">
      <c r="A50" s="4">
        <v>35</v>
      </c>
      <c r="B50" s="4" t="s">
        <v>93</v>
      </c>
      <c r="C50" s="4" t="s">
        <v>22</v>
      </c>
      <c r="D50" s="4" t="s">
        <v>26</v>
      </c>
      <c r="E50" s="5">
        <v>1</v>
      </c>
      <c r="F50" s="4">
        <v>15</v>
      </c>
      <c r="G50" s="4">
        <v>1</v>
      </c>
      <c r="H50" s="4">
        <v>45</v>
      </c>
      <c r="I50" s="4">
        <v>0</v>
      </c>
      <c r="J50" s="4">
        <v>0.3</v>
      </c>
      <c r="K50" s="6">
        <f>A50/(G50^(1/3))</f>
        <v>35</v>
      </c>
      <c r="L50" s="6">
        <f t="shared" si="34"/>
        <v>8.75</v>
      </c>
      <c r="M50" s="6">
        <f>0.5*O50*1000*PI()*A50^3/6*(F50*1000)^2/4184000000000000</f>
        <v>1.5694119311316421</v>
      </c>
      <c r="N50" s="6">
        <f>1000*M50/G50</f>
        <v>1569.4119311316422</v>
      </c>
      <c r="O50" s="51">
        <v>2.6</v>
      </c>
      <c r="P50" s="4">
        <v>0.3</v>
      </c>
      <c r="Q50" s="7" t="s">
        <v>586</v>
      </c>
      <c r="R50" s="7" t="s">
        <v>61</v>
      </c>
    </row>
    <row r="51" spans="1:18" s="20" customFormat="1" x14ac:dyDescent="0.2">
      <c r="A51" s="20">
        <v>35</v>
      </c>
      <c r="B51" s="20" t="s">
        <v>90</v>
      </c>
      <c r="C51" s="20" t="s">
        <v>22</v>
      </c>
      <c r="E51" s="21" t="s">
        <v>16</v>
      </c>
      <c r="F51" s="20">
        <v>20</v>
      </c>
      <c r="G51" s="20">
        <v>100</v>
      </c>
      <c r="H51" s="20">
        <v>45</v>
      </c>
      <c r="I51" s="20">
        <v>1</v>
      </c>
      <c r="J51" s="20">
        <v>0.3</v>
      </c>
      <c r="K51" s="22">
        <f t="shared" ref="K51:K53" si="43">A51/(G51^(1/3))</f>
        <v>7.5405214151115922</v>
      </c>
      <c r="L51" s="22">
        <f t="shared" si="34"/>
        <v>1.8851303537778981</v>
      </c>
      <c r="M51" s="22">
        <f t="shared" ref="M51:M53" si="44">0.5*O51*1000*PI()*A51^3/6*(F51*1000)^2/4184000000000000</f>
        <v>2.7900656553451415</v>
      </c>
      <c r="N51" s="22">
        <f t="shared" ref="N51:N53" si="45">1000*M51/G51</f>
        <v>27.900656553451412</v>
      </c>
      <c r="O51" s="52">
        <v>2.6</v>
      </c>
      <c r="P51" s="20">
        <v>0.3</v>
      </c>
      <c r="Q51" s="23" t="s">
        <v>594</v>
      </c>
      <c r="R51" s="23" t="s">
        <v>62</v>
      </c>
    </row>
    <row r="52" spans="1:18" s="24" customFormat="1" x14ac:dyDescent="0.2">
      <c r="A52" s="24">
        <v>35</v>
      </c>
      <c r="B52" s="24" t="s">
        <v>91</v>
      </c>
      <c r="C52" s="24" t="s">
        <v>22</v>
      </c>
      <c r="E52" s="25" t="s">
        <v>52</v>
      </c>
      <c r="F52" s="24">
        <v>20</v>
      </c>
      <c r="G52" s="24">
        <v>100</v>
      </c>
      <c r="H52" s="24">
        <v>45</v>
      </c>
      <c r="I52" s="24">
        <v>1</v>
      </c>
      <c r="J52" s="24">
        <v>0.3</v>
      </c>
      <c r="K52" s="26">
        <f t="shared" si="43"/>
        <v>7.5405214151115922</v>
      </c>
      <c r="L52" s="26">
        <f t="shared" si="34"/>
        <v>1.8851303537778981</v>
      </c>
      <c r="M52" s="26">
        <f t="shared" si="44"/>
        <v>2.7900656553451415</v>
      </c>
      <c r="N52" s="26">
        <f t="shared" si="45"/>
        <v>27.900656553451412</v>
      </c>
      <c r="O52" s="53">
        <v>2.6</v>
      </c>
      <c r="P52" s="24">
        <v>0.3</v>
      </c>
      <c r="Q52" s="27" t="s">
        <v>591</v>
      </c>
      <c r="R52" s="27" t="s">
        <v>63</v>
      </c>
    </row>
    <row r="53" spans="1:18" s="20" customFormat="1" x14ac:dyDescent="0.2">
      <c r="A53" s="20">
        <v>35</v>
      </c>
      <c r="B53" s="20" t="s">
        <v>92</v>
      </c>
      <c r="C53" s="20" t="s">
        <v>22</v>
      </c>
      <c r="E53" s="21" t="s">
        <v>53</v>
      </c>
      <c r="F53" s="20">
        <v>20</v>
      </c>
      <c r="G53" s="20">
        <v>100</v>
      </c>
      <c r="H53" s="20">
        <v>45</v>
      </c>
      <c r="I53" s="20">
        <v>1</v>
      </c>
      <c r="J53" s="20">
        <v>0.3</v>
      </c>
      <c r="K53" s="22">
        <f t="shared" si="43"/>
        <v>7.5405214151115922</v>
      </c>
      <c r="L53" s="22">
        <f t="shared" si="34"/>
        <v>1.8851303537778981</v>
      </c>
      <c r="M53" s="22">
        <f t="shared" si="44"/>
        <v>2.7900656553451415</v>
      </c>
      <c r="N53" s="22">
        <f t="shared" si="45"/>
        <v>27.900656553451412</v>
      </c>
      <c r="O53" s="52">
        <v>2.6</v>
      </c>
      <c r="P53" s="20">
        <v>0.3</v>
      </c>
      <c r="Q53" s="23" t="s">
        <v>588</v>
      </c>
      <c r="R53" s="23" t="s">
        <v>64</v>
      </c>
    </row>
    <row r="54" spans="1:18" s="24" customFormat="1" x14ac:dyDescent="0.2">
      <c r="A54" s="24">
        <v>35</v>
      </c>
      <c r="B54" s="24" t="s">
        <v>93</v>
      </c>
      <c r="C54" s="24" t="s">
        <v>22</v>
      </c>
      <c r="D54" s="24" t="s">
        <v>26</v>
      </c>
      <c r="E54" s="25">
        <v>1</v>
      </c>
      <c r="F54" s="24">
        <v>20</v>
      </c>
      <c r="G54" s="24">
        <v>1</v>
      </c>
      <c r="H54" s="24">
        <v>45</v>
      </c>
      <c r="I54" s="24">
        <v>0</v>
      </c>
      <c r="J54" s="24">
        <v>0.3</v>
      </c>
      <c r="K54" s="26">
        <f>A54/(G54^(1/3))</f>
        <v>35</v>
      </c>
      <c r="L54" s="26">
        <f t="shared" si="34"/>
        <v>8.75</v>
      </c>
      <c r="M54" s="26">
        <f>0.5*O54*1000*PI()*A54^3/6*(F54*1000)^2/4184000000000000</f>
        <v>2.7900656553451415</v>
      </c>
      <c r="N54" s="26">
        <f>1000*M54/G54</f>
        <v>2790.0656553451413</v>
      </c>
      <c r="O54" s="53">
        <v>2.6</v>
      </c>
      <c r="P54" s="24">
        <v>0.3</v>
      </c>
      <c r="Q54" s="27" t="s">
        <v>585</v>
      </c>
      <c r="R54" s="27" t="s">
        <v>65</v>
      </c>
    </row>
    <row r="55" spans="1:18" s="35" customFormat="1" x14ac:dyDescent="0.2">
      <c r="A55" s="35" t="s">
        <v>258</v>
      </c>
      <c r="E55" s="36"/>
      <c r="K55" s="37"/>
      <c r="L55" s="37"/>
      <c r="M55" s="37"/>
      <c r="N55" s="37"/>
      <c r="O55" s="54"/>
      <c r="Q55" s="38"/>
      <c r="R55" s="38"/>
    </row>
    <row r="56" spans="1:18" s="20" customFormat="1" x14ac:dyDescent="0.2">
      <c r="A56" s="20">
        <v>35</v>
      </c>
      <c r="B56" s="20" t="s">
        <v>90</v>
      </c>
      <c r="C56" s="20" t="s">
        <v>22</v>
      </c>
      <c r="D56" s="20" t="s">
        <v>259</v>
      </c>
      <c r="E56" s="21" t="s">
        <v>16</v>
      </c>
      <c r="F56" s="20">
        <v>20</v>
      </c>
      <c r="G56" s="20">
        <v>100</v>
      </c>
      <c r="H56" s="20">
        <v>45</v>
      </c>
      <c r="I56" s="20">
        <v>1</v>
      </c>
      <c r="J56" s="20">
        <v>0.3</v>
      </c>
      <c r="K56" s="22">
        <f t="shared" ref="K56:K58" si="46">A56/(G56^(1/3))</f>
        <v>7.5405214151115922</v>
      </c>
      <c r="L56" s="22">
        <f t="shared" ref="L56:L58" si="47">K56*0.25</f>
        <v>1.8851303537778981</v>
      </c>
      <c r="M56" s="22">
        <f t="shared" ref="M56:M58" si="48">0.5*O56*1000*PI()*A56^3/6*(F56*1000)^2/4184000000000000</f>
        <v>2.7900656553451415</v>
      </c>
      <c r="N56" s="22">
        <f t="shared" ref="N56:N58" si="49">1000*M56/G56</f>
        <v>27.900656553451412</v>
      </c>
      <c r="O56" s="52">
        <v>2.6</v>
      </c>
      <c r="P56" s="20">
        <v>0.3</v>
      </c>
      <c r="Q56" s="23" t="s">
        <v>260</v>
      </c>
      <c r="R56" s="23"/>
    </row>
    <row r="57" spans="1:18" s="24" customFormat="1" x14ac:dyDescent="0.2">
      <c r="A57" s="24">
        <v>35</v>
      </c>
      <c r="B57" s="24" t="s">
        <v>90</v>
      </c>
      <c r="C57" s="24" t="s">
        <v>22</v>
      </c>
      <c r="D57" s="24" t="s">
        <v>261</v>
      </c>
      <c r="E57" s="25" t="s">
        <v>16</v>
      </c>
      <c r="F57" s="24">
        <v>20</v>
      </c>
      <c r="G57" s="24">
        <v>100</v>
      </c>
      <c r="H57" s="24">
        <v>45</v>
      </c>
      <c r="I57" s="24">
        <v>1</v>
      </c>
      <c r="J57" s="24">
        <v>0.3</v>
      </c>
      <c r="K57" s="26">
        <f t="shared" si="46"/>
        <v>7.5405214151115922</v>
      </c>
      <c r="L57" s="26">
        <f t="shared" si="47"/>
        <v>1.8851303537778981</v>
      </c>
      <c r="M57" s="26">
        <f t="shared" si="48"/>
        <v>2.7900656553451415</v>
      </c>
      <c r="N57" s="26">
        <f t="shared" si="49"/>
        <v>27.900656553451412</v>
      </c>
      <c r="O57" s="53">
        <v>2.6</v>
      </c>
      <c r="P57" s="24">
        <v>0.3</v>
      </c>
      <c r="Q57" s="27" t="s">
        <v>262</v>
      </c>
      <c r="R57" s="27"/>
    </row>
    <row r="58" spans="1:18" s="20" customFormat="1" x14ac:dyDescent="0.2">
      <c r="A58" s="20">
        <v>35</v>
      </c>
      <c r="B58" s="20" t="s">
        <v>90</v>
      </c>
      <c r="C58" s="20" t="s">
        <v>22</v>
      </c>
      <c r="D58" s="20" t="s">
        <v>263</v>
      </c>
      <c r="E58" s="21" t="s">
        <v>16</v>
      </c>
      <c r="F58" s="20">
        <v>20</v>
      </c>
      <c r="G58" s="20">
        <v>100</v>
      </c>
      <c r="H58" s="20">
        <v>45</v>
      </c>
      <c r="I58" s="20">
        <v>1</v>
      </c>
      <c r="J58" s="20">
        <v>0.3</v>
      </c>
      <c r="K58" s="22">
        <f t="shared" si="46"/>
        <v>7.5405214151115922</v>
      </c>
      <c r="L58" s="22">
        <f t="shared" si="47"/>
        <v>1.8851303537778981</v>
      </c>
      <c r="M58" s="22">
        <f t="shared" si="48"/>
        <v>2.7900656553451415</v>
      </c>
      <c r="N58" s="22">
        <f t="shared" si="49"/>
        <v>27.900656553451412</v>
      </c>
      <c r="O58" s="52">
        <v>2.6</v>
      </c>
      <c r="P58" s="20">
        <v>0.3</v>
      </c>
      <c r="Q58" s="23" t="s">
        <v>264</v>
      </c>
      <c r="R58" s="23"/>
    </row>
    <row r="59" spans="1:18" x14ac:dyDescent="0.2">
      <c r="Q59" s="34"/>
      <c r="R59" s="34"/>
    </row>
    <row r="61" spans="1:18" x14ac:dyDescent="0.2">
      <c r="A61" t="s">
        <v>0</v>
      </c>
      <c r="B61" t="s">
        <v>8</v>
      </c>
      <c r="C61" t="s">
        <v>21</v>
      </c>
      <c r="D61" t="s">
        <v>13</v>
      </c>
      <c r="E61" s="3" t="s">
        <v>15</v>
      </c>
      <c r="F61" t="s">
        <v>3</v>
      </c>
      <c r="G61" t="s">
        <v>17</v>
      </c>
      <c r="H61" t="s">
        <v>14</v>
      </c>
      <c r="I61" t="s">
        <v>11</v>
      </c>
      <c r="J61" t="s">
        <v>12</v>
      </c>
      <c r="K61" s="1" t="s">
        <v>4</v>
      </c>
      <c r="L61" s="1" t="s">
        <v>7</v>
      </c>
      <c r="M61" s="1" t="s">
        <v>5</v>
      </c>
      <c r="N61" s="1" t="s">
        <v>6</v>
      </c>
      <c r="O61" s="47" t="s">
        <v>1</v>
      </c>
      <c r="P61" t="s">
        <v>2</v>
      </c>
      <c r="Q61" t="s">
        <v>9</v>
      </c>
      <c r="R61" t="s">
        <v>10</v>
      </c>
    </row>
    <row r="62" spans="1:18" s="12" customFormat="1" x14ac:dyDescent="0.2">
      <c r="A62" s="12">
        <v>40</v>
      </c>
      <c r="B62" s="12" t="s">
        <v>94</v>
      </c>
      <c r="C62" s="12" t="s">
        <v>22</v>
      </c>
      <c r="E62" s="13" t="s">
        <v>16</v>
      </c>
      <c r="F62" s="12">
        <v>10</v>
      </c>
      <c r="G62" s="12">
        <v>100</v>
      </c>
      <c r="H62" s="12">
        <v>45</v>
      </c>
      <c r="I62" s="12">
        <v>1</v>
      </c>
      <c r="J62" s="12">
        <v>0.3</v>
      </c>
      <c r="K62" s="14">
        <f t="shared" ref="K62:K65" si="50">A62/(G62^(1/3))</f>
        <v>8.6177387601275335</v>
      </c>
      <c r="L62" s="14">
        <f t="shared" ref="L62:L79" si="51">K62*0.25</f>
        <v>2.1544346900318834</v>
      </c>
      <c r="M62" s="14">
        <f t="shared" ref="M62:M65" si="52">0.5*O62*1000*PI()*A62^3/6*(F62*1000)^2/4184000000000000</f>
        <v>1.0411906818780703</v>
      </c>
      <c r="N62" s="14">
        <f t="shared" ref="N62:N65" si="53">1000*M62/G62</f>
        <v>10.411906818780704</v>
      </c>
      <c r="O62" s="48">
        <v>2.6</v>
      </c>
      <c r="P62" s="12">
        <v>0.3</v>
      </c>
      <c r="Q62" s="15" t="s">
        <v>620</v>
      </c>
      <c r="R62" s="15" t="s">
        <v>66</v>
      </c>
    </row>
    <row r="63" spans="1:18" s="16" customFormat="1" x14ac:dyDescent="0.2">
      <c r="A63" s="16">
        <v>40</v>
      </c>
      <c r="B63" s="16" t="s">
        <v>95</v>
      </c>
      <c r="C63" s="16" t="s">
        <v>22</v>
      </c>
      <c r="E63" s="17" t="s">
        <v>52</v>
      </c>
      <c r="F63" s="16">
        <v>10</v>
      </c>
      <c r="G63" s="16">
        <v>100</v>
      </c>
      <c r="H63" s="16">
        <v>45</v>
      </c>
      <c r="I63" s="16">
        <v>1</v>
      </c>
      <c r="J63" s="16">
        <v>0.3</v>
      </c>
      <c r="K63" s="18">
        <f t="shared" si="50"/>
        <v>8.6177387601275335</v>
      </c>
      <c r="L63" s="18">
        <f t="shared" si="51"/>
        <v>2.1544346900318834</v>
      </c>
      <c r="M63" s="18">
        <f t="shared" si="52"/>
        <v>1.0411906818780703</v>
      </c>
      <c r="N63" s="18">
        <f t="shared" si="53"/>
        <v>10.411906818780704</v>
      </c>
      <c r="O63" s="49">
        <v>2.6</v>
      </c>
      <c r="P63" s="16">
        <v>0.3</v>
      </c>
      <c r="Q63" s="19" t="s">
        <v>617</v>
      </c>
      <c r="R63" s="19" t="s">
        <v>67</v>
      </c>
    </row>
    <row r="64" spans="1:18" s="12" customFormat="1" x14ac:dyDescent="0.2">
      <c r="A64" s="12">
        <v>40</v>
      </c>
      <c r="B64" s="12" t="s">
        <v>96</v>
      </c>
      <c r="C64" s="12" t="s">
        <v>22</v>
      </c>
      <c r="E64" s="13" t="s">
        <v>53</v>
      </c>
      <c r="F64" s="12">
        <v>10</v>
      </c>
      <c r="G64" s="12">
        <v>100</v>
      </c>
      <c r="H64" s="12">
        <v>45</v>
      </c>
      <c r="I64" s="12">
        <v>1</v>
      </c>
      <c r="J64" s="12">
        <v>0.3</v>
      </c>
      <c r="K64" s="14">
        <f t="shared" si="50"/>
        <v>8.6177387601275335</v>
      </c>
      <c r="L64" s="14">
        <f t="shared" si="51"/>
        <v>2.1544346900318834</v>
      </c>
      <c r="M64" s="14">
        <f t="shared" si="52"/>
        <v>1.0411906818780703</v>
      </c>
      <c r="N64" s="14">
        <f t="shared" si="53"/>
        <v>10.411906818780704</v>
      </c>
      <c r="O64" s="48">
        <v>2.6</v>
      </c>
      <c r="P64" s="12">
        <v>0.3</v>
      </c>
      <c r="Q64" s="15" t="s">
        <v>614</v>
      </c>
      <c r="R64" s="15" t="s">
        <v>68</v>
      </c>
    </row>
    <row r="65" spans="1:18" s="16" customFormat="1" x14ac:dyDescent="0.2">
      <c r="A65" s="16">
        <v>40</v>
      </c>
      <c r="B65" s="16" t="s">
        <v>603</v>
      </c>
      <c r="C65" s="16" t="s">
        <v>22</v>
      </c>
      <c r="E65" s="17">
        <v>1</v>
      </c>
      <c r="F65" s="16">
        <v>10</v>
      </c>
      <c r="G65" s="16">
        <v>100</v>
      </c>
      <c r="H65" s="16">
        <v>45</v>
      </c>
      <c r="I65" s="16">
        <v>1</v>
      </c>
      <c r="J65" s="16">
        <v>0.3</v>
      </c>
      <c r="K65" s="18">
        <f t="shared" si="50"/>
        <v>8.6177387601275335</v>
      </c>
      <c r="L65" s="18">
        <f t="shared" si="51"/>
        <v>2.1544346900318834</v>
      </c>
      <c r="M65" s="18">
        <f t="shared" si="52"/>
        <v>1.0411906818780703</v>
      </c>
      <c r="N65" s="18">
        <f t="shared" si="53"/>
        <v>10.411906818780704</v>
      </c>
      <c r="O65" s="49">
        <v>2.6</v>
      </c>
      <c r="P65" s="16">
        <v>0.3</v>
      </c>
      <c r="Q65" s="19" t="s">
        <v>613</v>
      </c>
      <c r="R65" s="19" t="s">
        <v>66</v>
      </c>
    </row>
    <row r="66" spans="1:18" s="12" customFormat="1" x14ac:dyDescent="0.2">
      <c r="A66" s="12">
        <v>40</v>
      </c>
      <c r="B66" s="12" t="s">
        <v>597</v>
      </c>
      <c r="C66" s="12" t="s">
        <v>22</v>
      </c>
      <c r="E66" s="13">
        <v>1</v>
      </c>
      <c r="F66" s="12">
        <v>10</v>
      </c>
      <c r="G66" s="12">
        <v>1000</v>
      </c>
      <c r="H66" s="12">
        <v>45</v>
      </c>
      <c r="I66" s="12">
        <v>1</v>
      </c>
      <c r="J66" s="12">
        <v>0.3</v>
      </c>
      <c r="K66" s="14">
        <f t="shared" ref="K66" si="54">A66/(G66^(1/3))</f>
        <v>4.0000000000000009</v>
      </c>
      <c r="L66" s="14">
        <f t="shared" ref="L66" si="55">K66*0.25</f>
        <v>1.0000000000000002</v>
      </c>
      <c r="M66" s="14">
        <f t="shared" ref="M66" si="56">0.5*O66*1000*PI()*A66^3/6*(F66*1000)^2/4184000000000000</f>
        <v>1.0411906818780703</v>
      </c>
      <c r="N66" s="14">
        <f t="shared" ref="N66" si="57">1000*M66/G66</f>
        <v>1.0411906818780703</v>
      </c>
      <c r="O66" s="48">
        <v>2.6</v>
      </c>
      <c r="P66" s="12">
        <v>0.3</v>
      </c>
      <c r="Q66" s="15" t="s">
        <v>602</v>
      </c>
      <c r="R66" s="15" t="s">
        <v>66</v>
      </c>
    </row>
    <row r="67" spans="1:18" s="16" customFormat="1" x14ac:dyDescent="0.2">
      <c r="A67" s="16">
        <v>40</v>
      </c>
      <c r="B67" s="16" t="s">
        <v>97</v>
      </c>
      <c r="C67" s="16" t="s">
        <v>22</v>
      </c>
      <c r="D67" s="16" t="s">
        <v>26</v>
      </c>
      <c r="E67" s="17">
        <v>1</v>
      </c>
      <c r="F67" s="16">
        <v>10</v>
      </c>
      <c r="G67" s="16">
        <v>1</v>
      </c>
      <c r="H67" s="16">
        <v>45</v>
      </c>
      <c r="I67" s="16">
        <v>0</v>
      </c>
      <c r="J67" s="16">
        <v>0.3</v>
      </c>
      <c r="K67" s="18">
        <f>A67/(G67^(1/3))</f>
        <v>40</v>
      </c>
      <c r="L67" s="18">
        <f t="shared" si="51"/>
        <v>10</v>
      </c>
      <c r="M67" s="18">
        <f>0.5*O67*1000*PI()*A67^3/6*(F67*1000)^2/4184000000000000</f>
        <v>1.0411906818780703</v>
      </c>
      <c r="N67" s="18">
        <f>1000*M67/G67</f>
        <v>1041.1906818780703</v>
      </c>
      <c r="O67" s="49">
        <v>2.6</v>
      </c>
      <c r="P67" s="16">
        <v>0.3</v>
      </c>
      <c r="Q67" s="19" t="s">
        <v>611</v>
      </c>
      <c r="R67" s="19" t="s">
        <v>69</v>
      </c>
    </row>
    <row r="68" spans="1:18" s="8" customFormat="1" x14ac:dyDescent="0.2">
      <c r="A68" s="8">
        <v>40</v>
      </c>
      <c r="B68" s="8" t="s">
        <v>94</v>
      </c>
      <c r="C68" s="8" t="s">
        <v>22</v>
      </c>
      <c r="E68" s="9" t="s">
        <v>16</v>
      </c>
      <c r="F68" s="8">
        <v>15</v>
      </c>
      <c r="G68" s="8">
        <v>100</v>
      </c>
      <c r="H68" s="8">
        <v>45</v>
      </c>
      <c r="I68" s="8">
        <v>1</v>
      </c>
      <c r="J68" s="8">
        <v>0.3</v>
      </c>
      <c r="K68" s="10">
        <f t="shared" ref="K68:K72" si="58">A68/(G68^(1/3))</f>
        <v>8.6177387601275335</v>
      </c>
      <c r="L68" s="10">
        <f t="shared" si="51"/>
        <v>2.1544346900318834</v>
      </c>
      <c r="M68" s="10">
        <f t="shared" ref="M68:M72" si="59">0.5*O68*1000*PI()*A68^3/6*(F68*1000)^2/4184000000000000</f>
        <v>2.3426790342256587</v>
      </c>
      <c r="N68" s="10">
        <f t="shared" ref="N68:N72" si="60">1000*M68/G68</f>
        <v>23.426790342256584</v>
      </c>
      <c r="O68" s="50">
        <v>2.6</v>
      </c>
      <c r="P68" s="8">
        <v>0.3</v>
      </c>
      <c r="Q68" s="11" t="s">
        <v>619</v>
      </c>
      <c r="R68" s="11" t="s">
        <v>70</v>
      </c>
    </row>
    <row r="69" spans="1:18" s="4" customFormat="1" x14ac:dyDescent="0.2">
      <c r="A69" s="4">
        <v>40</v>
      </c>
      <c r="B69" s="4" t="s">
        <v>95</v>
      </c>
      <c r="C69" s="4" t="s">
        <v>22</v>
      </c>
      <c r="E69" s="5" t="s">
        <v>52</v>
      </c>
      <c r="F69" s="4">
        <v>15</v>
      </c>
      <c r="G69" s="4">
        <v>100</v>
      </c>
      <c r="H69" s="4">
        <v>45</v>
      </c>
      <c r="I69" s="4">
        <v>1</v>
      </c>
      <c r="J69" s="4">
        <v>0.3</v>
      </c>
      <c r="K69" s="6">
        <f t="shared" si="58"/>
        <v>8.6177387601275335</v>
      </c>
      <c r="L69" s="6">
        <f t="shared" si="51"/>
        <v>2.1544346900318834</v>
      </c>
      <c r="M69" s="6">
        <f t="shared" si="59"/>
        <v>2.3426790342256587</v>
      </c>
      <c r="N69" s="6">
        <f t="shared" si="60"/>
        <v>23.426790342256584</v>
      </c>
      <c r="O69" s="51">
        <v>2.6</v>
      </c>
      <c r="P69" s="4">
        <v>0.3</v>
      </c>
      <c r="Q69" s="7" t="s">
        <v>616</v>
      </c>
      <c r="R69" s="7" t="s">
        <v>71</v>
      </c>
    </row>
    <row r="70" spans="1:18" s="8" customFormat="1" x14ac:dyDescent="0.2">
      <c r="A70" s="8">
        <v>40</v>
      </c>
      <c r="B70" s="8" t="s">
        <v>96</v>
      </c>
      <c r="C70" s="8" t="s">
        <v>22</v>
      </c>
      <c r="E70" s="9" t="s">
        <v>53</v>
      </c>
      <c r="F70" s="8">
        <v>15</v>
      </c>
      <c r="G70" s="8">
        <v>100</v>
      </c>
      <c r="H70" s="8">
        <v>45</v>
      </c>
      <c r="I70" s="8">
        <v>1</v>
      </c>
      <c r="J70" s="8">
        <v>0.3</v>
      </c>
      <c r="K70" s="10">
        <f t="shared" si="58"/>
        <v>8.6177387601275335</v>
      </c>
      <c r="L70" s="10">
        <f t="shared" si="51"/>
        <v>2.1544346900318834</v>
      </c>
      <c r="M70" s="10">
        <f t="shared" si="59"/>
        <v>2.3426790342256587</v>
      </c>
      <c r="N70" s="10">
        <f t="shared" si="60"/>
        <v>23.426790342256584</v>
      </c>
      <c r="O70" s="50">
        <v>2.6</v>
      </c>
      <c r="P70" s="8">
        <v>0.3</v>
      </c>
      <c r="Q70" s="11" t="s">
        <v>612</v>
      </c>
      <c r="R70" s="11" t="s">
        <v>72</v>
      </c>
    </row>
    <row r="71" spans="1:18" s="4" customFormat="1" x14ac:dyDescent="0.2">
      <c r="A71" s="4">
        <v>40</v>
      </c>
      <c r="B71" s="4" t="s">
        <v>604</v>
      </c>
      <c r="C71" s="4" t="s">
        <v>22</v>
      </c>
      <c r="E71" s="5">
        <v>1</v>
      </c>
      <c r="F71" s="4">
        <v>15</v>
      </c>
      <c r="G71" s="4">
        <v>100</v>
      </c>
      <c r="H71" s="4">
        <v>45</v>
      </c>
      <c r="I71" s="4">
        <v>1</v>
      </c>
      <c r="J71" s="4">
        <v>0.3</v>
      </c>
      <c r="K71" s="6">
        <f t="shared" si="58"/>
        <v>8.6177387601275335</v>
      </c>
      <c r="L71" s="6">
        <f t="shared" ref="L71" si="61">K71*0.25</f>
        <v>2.1544346900318834</v>
      </c>
      <c r="M71" s="6">
        <f t="shared" si="59"/>
        <v>2.3426790342256587</v>
      </c>
      <c r="N71" s="6">
        <f t="shared" si="60"/>
        <v>23.426790342256584</v>
      </c>
      <c r="O71" s="51">
        <v>2.6</v>
      </c>
      <c r="P71" s="4">
        <v>0.3</v>
      </c>
      <c r="Q71" s="7" t="s">
        <v>607</v>
      </c>
      <c r="R71" s="7" t="s">
        <v>66</v>
      </c>
    </row>
    <row r="72" spans="1:18" s="8" customFormat="1" x14ac:dyDescent="0.2">
      <c r="A72" s="8">
        <v>40</v>
      </c>
      <c r="B72" s="8" t="s">
        <v>598</v>
      </c>
      <c r="C72" s="8" t="s">
        <v>22</v>
      </c>
      <c r="E72" s="9">
        <v>1</v>
      </c>
      <c r="F72" s="8">
        <v>15</v>
      </c>
      <c r="G72" s="8">
        <v>1000</v>
      </c>
      <c r="H72" s="8">
        <v>45</v>
      </c>
      <c r="I72" s="8">
        <v>1</v>
      </c>
      <c r="J72" s="8">
        <v>0.3</v>
      </c>
      <c r="K72" s="10">
        <f t="shared" si="58"/>
        <v>4.0000000000000009</v>
      </c>
      <c r="L72" s="10">
        <f t="shared" si="51"/>
        <v>1.0000000000000002</v>
      </c>
      <c r="M72" s="10">
        <f t="shared" si="59"/>
        <v>2.3426790342256587</v>
      </c>
      <c r="N72" s="10">
        <f t="shared" si="60"/>
        <v>2.3426790342256587</v>
      </c>
      <c r="O72" s="50">
        <v>2.6</v>
      </c>
      <c r="P72" s="8">
        <v>0.3</v>
      </c>
      <c r="Q72" s="11" t="s">
        <v>601</v>
      </c>
      <c r="R72" s="11" t="s">
        <v>66</v>
      </c>
    </row>
    <row r="73" spans="1:18" s="4" customFormat="1" x14ac:dyDescent="0.2">
      <c r="A73" s="4">
        <v>40</v>
      </c>
      <c r="B73" s="4" t="s">
        <v>97</v>
      </c>
      <c r="C73" s="4" t="s">
        <v>22</v>
      </c>
      <c r="D73" s="4" t="s">
        <v>26</v>
      </c>
      <c r="E73" s="5">
        <v>1</v>
      </c>
      <c r="F73" s="4">
        <v>15</v>
      </c>
      <c r="G73" s="4">
        <v>1</v>
      </c>
      <c r="H73" s="4">
        <v>45</v>
      </c>
      <c r="I73" s="4">
        <v>0</v>
      </c>
      <c r="J73" s="4">
        <v>0.3</v>
      </c>
      <c r="K73" s="6">
        <f>A73/(G73^(1/3))</f>
        <v>40</v>
      </c>
      <c r="L73" s="6">
        <f t="shared" si="51"/>
        <v>10</v>
      </c>
      <c r="M73" s="6">
        <f>0.5*O73*1000*PI()*A73^3/6*(F73*1000)^2/4184000000000000</f>
        <v>2.3426790342256587</v>
      </c>
      <c r="N73" s="6">
        <f>1000*M73/G73</f>
        <v>2342.6790342256586</v>
      </c>
      <c r="O73" s="51">
        <v>2.6</v>
      </c>
      <c r="P73" s="4">
        <v>0.3</v>
      </c>
      <c r="Q73" s="7" t="s">
        <v>609</v>
      </c>
      <c r="R73" s="7" t="s">
        <v>73</v>
      </c>
    </row>
    <row r="74" spans="1:18" s="20" customFormat="1" x14ac:dyDescent="0.2">
      <c r="A74" s="20">
        <v>40</v>
      </c>
      <c r="B74" s="20" t="s">
        <v>94</v>
      </c>
      <c r="C74" s="20" t="s">
        <v>22</v>
      </c>
      <c r="E74" s="21" t="s">
        <v>16</v>
      </c>
      <c r="F74" s="20">
        <v>20</v>
      </c>
      <c r="G74" s="20">
        <v>100</v>
      </c>
      <c r="H74" s="20">
        <v>45</v>
      </c>
      <c r="I74" s="20">
        <v>1</v>
      </c>
      <c r="J74" s="20">
        <v>0.3</v>
      </c>
      <c r="K74" s="22">
        <f t="shared" ref="K74:K78" si="62">A74/(G74^(1/3))</f>
        <v>8.6177387601275335</v>
      </c>
      <c r="L74" s="22">
        <f t="shared" si="51"/>
        <v>2.1544346900318834</v>
      </c>
      <c r="M74" s="22">
        <f t="shared" ref="M74:M78" si="63">0.5*O74*1000*PI()*A74^3/6*(F74*1000)^2/4184000000000000</f>
        <v>4.1647627275122812</v>
      </c>
      <c r="N74" s="22">
        <f t="shared" ref="N74:N78" si="64">1000*M74/G74</f>
        <v>41.647627275122815</v>
      </c>
      <c r="O74" s="52">
        <v>2.6</v>
      </c>
      <c r="P74" s="20">
        <v>0.3</v>
      </c>
      <c r="Q74" s="23" t="s">
        <v>618</v>
      </c>
      <c r="R74" s="23" t="s">
        <v>74</v>
      </c>
    </row>
    <row r="75" spans="1:18" s="24" customFormat="1" x14ac:dyDescent="0.2">
      <c r="A75" s="24">
        <v>40</v>
      </c>
      <c r="B75" s="24" t="s">
        <v>95</v>
      </c>
      <c r="C75" s="24" t="s">
        <v>22</v>
      </c>
      <c r="E75" s="25" t="s">
        <v>52</v>
      </c>
      <c r="F75" s="24">
        <v>20</v>
      </c>
      <c r="G75" s="24">
        <v>100</v>
      </c>
      <c r="H75" s="24">
        <v>45</v>
      </c>
      <c r="I75" s="24">
        <v>1</v>
      </c>
      <c r="J75" s="24">
        <v>0.3</v>
      </c>
      <c r="K75" s="26">
        <f t="shared" si="62"/>
        <v>8.6177387601275335</v>
      </c>
      <c r="L75" s="26">
        <f t="shared" si="51"/>
        <v>2.1544346900318834</v>
      </c>
      <c r="M75" s="26">
        <f t="shared" si="63"/>
        <v>4.1647627275122812</v>
      </c>
      <c r="N75" s="26">
        <f t="shared" si="64"/>
        <v>41.647627275122815</v>
      </c>
      <c r="O75" s="53">
        <v>2.6</v>
      </c>
      <c r="P75" s="24">
        <v>0.3</v>
      </c>
      <c r="Q75" s="27" t="s">
        <v>615</v>
      </c>
      <c r="R75" s="27" t="s">
        <v>75</v>
      </c>
    </row>
    <row r="76" spans="1:18" s="20" customFormat="1" x14ac:dyDescent="0.2">
      <c r="A76" s="20">
        <v>40</v>
      </c>
      <c r="B76" s="20" t="s">
        <v>96</v>
      </c>
      <c r="C76" s="20" t="s">
        <v>22</v>
      </c>
      <c r="E76" s="21" t="s">
        <v>53</v>
      </c>
      <c r="F76" s="20">
        <v>20</v>
      </c>
      <c r="G76" s="20">
        <v>100</v>
      </c>
      <c r="H76" s="20">
        <v>45</v>
      </c>
      <c r="I76" s="20">
        <v>1</v>
      </c>
      <c r="J76" s="20">
        <v>0.3</v>
      </c>
      <c r="K76" s="22">
        <f t="shared" si="62"/>
        <v>8.6177387601275335</v>
      </c>
      <c r="L76" s="22">
        <f t="shared" si="51"/>
        <v>2.1544346900318834</v>
      </c>
      <c r="M76" s="22">
        <f t="shared" si="63"/>
        <v>4.1647627275122812</v>
      </c>
      <c r="N76" s="22">
        <f t="shared" si="64"/>
        <v>41.647627275122815</v>
      </c>
      <c r="O76" s="52">
        <v>2.6</v>
      </c>
      <c r="P76" s="20">
        <v>0.3</v>
      </c>
      <c r="Q76" s="23" t="s">
        <v>610</v>
      </c>
      <c r="R76" s="23" t="s">
        <v>76</v>
      </c>
    </row>
    <row r="77" spans="1:18" s="24" customFormat="1" x14ac:dyDescent="0.2">
      <c r="A77" s="24">
        <v>40</v>
      </c>
      <c r="B77" s="24" t="s">
        <v>605</v>
      </c>
      <c r="C77" s="24" t="s">
        <v>22</v>
      </c>
      <c r="E77" s="25">
        <v>1</v>
      </c>
      <c r="F77" s="24">
        <v>20</v>
      </c>
      <c r="G77" s="24">
        <v>100</v>
      </c>
      <c r="H77" s="24">
        <v>45</v>
      </c>
      <c r="I77" s="24">
        <v>1</v>
      </c>
      <c r="J77" s="24">
        <v>0.3</v>
      </c>
      <c r="K77" s="26">
        <f t="shared" si="62"/>
        <v>8.6177387601275335</v>
      </c>
      <c r="L77" s="26">
        <f t="shared" si="51"/>
        <v>2.1544346900318834</v>
      </c>
      <c r="M77" s="26">
        <f t="shared" si="63"/>
        <v>4.1647627275122812</v>
      </c>
      <c r="N77" s="26">
        <f t="shared" si="64"/>
        <v>41.647627275122815</v>
      </c>
      <c r="O77" s="53">
        <v>2.6</v>
      </c>
      <c r="P77" s="24">
        <v>0.3</v>
      </c>
      <c r="Q77" s="27" t="s">
        <v>606</v>
      </c>
      <c r="R77" s="27" t="s">
        <v>66</v>
      </c>
    </row>
    <row r="78" spans="1:18" s="20" customFormat="1" x14ac:dyDescent="0.2">
      <c r="A78" s="20">
        <v>40</v>
      </c>
      <c r="B78" s="20" t="s">
        <v>599</v>
      </c>
      <c r="C78" s="20" t="s">
        <v>22</v>
      </c>
      <c r="E78" s="21">
        <v>1</v>
      </c>
      <c r="F78" s="20">
        <v>20</v>
      </c>
      <c r="G78" s="20">
        <v>1000</v>
      </c>
      <c r="H78" s="20">
        <v>45</v>
      </c>
      <c r="I78" s="20">
        <v>1</v>
      </c>
      <c r="J78" s="20">
        <v>0.3</v>
      </c>
      <c r="K78" s="22">
        <f t="shared" si="62"/>
        <v>4.0000000000000009</v>
      </c>
      <c r="L78" s="22">
        <f t="shared" ref="L78" si="65">K78*0.25</f>
        <v>1.0000000000000002</v>
      </c>
      <c r="M78" s="22">
        <f t="shared" si="63"/>
        <v>4.1647627275122812</v>
      </c>
      <c r="N78" s="22">
        <f t="shared" si="64"/>
        <v>4.1647627275122812</v>
      </c>
      <c r="O78" s="52">
        <v>2.6</v>
      </c>
      <c r="P78" s="20">
        <v>0.3</v>
      </c>
      <c r="Q78" s="23" t="s">
        <v>600</v>
      </c>
      <c r="R78" s="23" t="s">
        <v>66</v>
      </c>
    </row>
    <row r="79" spans="1:18" s="24" customFormat="1" x14ac:dyDescent="0.2">
      <c r="A79" s="24">
        <v>40</v>
      </c>
      <c r="B79" s="24" t="s">
        <v>97</v>
      </c>
      <c r="C79" s="24" t="s">
        <v>22</v>
      </c>
      <c r="D79" s="24" t="s">
        <v>26</v>
      </c>
      <c r="E79" s="25">
        <v>1</v>
      </c>
      <c r="F79" s="24">
        <v>20</v>
      </c>
      <c r="G79" s="24">
        <v>1</v>
      </c>
      <c r="H79" s="24">
        <v>45</v>
      </c>
      <c r="I79" s="24">
        <v>0</v>
      </c>
      <c r="J79" s="24">
        <v>0.3</v>
      </c>
      <c r="K79" s="26">
        <f>A79/(G79^(1/3))</f>
        <v>40</v>
      </c>
      <c r="L79" s="26">
        <f t="shared" si="51"/>
        <v>10</v>
      </c>
      <c r="M79" s="26">
        <f>0.5*O79*1000*PI()*A79^3/6*(F79*1000)^2/4184000000000000</f>
        <v>4.1647627275122812</v>
      </c>
      <c r="N79" s="26">
        <f>1000*M79/G79</f>
        <v>4164.7627275122813</v>
      </c>
      <c r="O79" s="53">
        <v>2.6</v>
      </c>
      <c r="P79" s="24">
        <v>0.3</v>
      </c>
      <c r="Q79" s="27" t="s">
        <v>608</v>
      </c>
      <c r="R79" s="27" t="s">
        <v>77</v>
      </c>
    </row>
    <row r="80" spans="1:18" x14ac:dyDescent="0.2">
      <c r="Q80" s="34"/>
      <c r="R80" s="34"/>
    </row>
    <row r="82" spans="1:18" x14ac:dyDescent="0.2">
      <c r="A82" t="s">
        <v>0</v>
      </c>
      <c r="B82" t="s">
        <v>8</v>
      </c>
      <c r="C82" t="s">
        <v>21</v>
      </c>
      <c r="D82" t="s">
        <v>13</v>
      </c>
      <c r="E82" s="3" t="s">
        <v>15</v>
      </c>
      <c r="F82" t="s">
        <v>3</v>
      </c>
      <c r="G82" t="s">
        <v>17</v>
      </c>
      <c r="H82" t="s">
        <v>14</v>
      </c>
      <c r="I82" t="s">
        <v>11</v>
      </c>
      <c r="J82" t="s">
        <v>12</v>
      </c>
      <c r="K82" s="1" t="s">
        <v>4</v>
      </c>
      <c r="L82" s="1" t="s">
        <v>7</v>
      </c>
      <c r="M82" s="1" t="s">
        <v>5</v>
      </c>
      <c r="N82" s="1" t="s">
        <v>6</v>
      </c>
      <c r="O82" s="47" t="s">
        <v>1</v>
      </c>
      <c r="P82" t="s">
        <v>2</v>
      </c>
      <c r="Q82" t="s">
        <v>9</v>
      </c>
      <c r="R82" t="s">
        <v>10</v>
      </c>
    </row>
    <row r="83" spans="1:18" s="12" customFormat="1" x14ac:dyDescent="0.2">
      <c r="A83" s="12">
        <v>50</v>
      </c>
      <c r="B83" s="12" t="s">
        <v>98</v>
      </c>
      <c r="C83" s="12" t="s">
        <v>22</v>
      </c>
      <c r="E83" s="13">
        <v>0.2</v>
      </c>
      <c r="F83" s="12">
        <v>10</v>
      </c>
      <c r="G83" s="12">
        <v>100</v>
      </c>
      <c r="H83" s="12">
        <v>45</v>
      </c>
      <c r="I83" s="12">
        <v>1</v>
      </c>
      <c r="J83" s="12">
        <v>0.3</v>
      </c>
      <c r="K83" s="14">
        <f t="shared" ref="K83:K97" si="66">A83/(G83^(1/3))</f>
        <v>10.772173450159418</v>
      </c>
      <c r="L83" s="14">
        <f t="shared" ref="L83:L97" si="67">K83*0.25</f>
        <v>2.6930433625398544</v>
      </c>
      <c r="M83" s="14">
        <f t="shared" ref="M83:M97" si="68">0.5*O83*1000*PI()*A83^3/6*(F83*1000)^2/4184000000000000</f>
        <v>2.0335755505431061</v>
      </c>
      <c r="N83" s="14">
        <f t="shared" ref="N83:N97" si="69">1000*M83/G83</f>
        <v>20.335755505431063</v>
      </c>
      <c r="O83" s="48">
        <v>2.6</v>
      </c>
      <c r="P83" s="12">
        <v>0.3</v>
      </c>
      <c r="Q83" s="15" t="s">
        <v>635</v>
      </c>
      <c r="R83" s="15" t="s">
        <v>103</v>
      </c>
    </row>
    <row r="84" spans="1:18" s="16" customFormat="1" x14ac:dyDescent="0.2">
      <c r="A84" s="16">
        <v>50</v>
      </c>
      <c r="B84" s="16" t="s">
        <v>99</v>
      </c>
      <c r="C84" s="16" t="s">
        <v>22</v>
      </c>
      <c r="E84" s="17">
        <v>1</v>
      </c>
      <c r="F84" s="16">
        <v>10</v>
      </c>
      <c r="G84" s="16">
        <v>100</v>
      </c>
      <c r="H84" s="16">
        <v>45</v>
      </c>
      <c r="I84" s="16">
        <v>1</v>
      </c>
      <c r="J84" s="16">
        <v>0.3</v>
      </c>
      <c r="K84" s="18">
        <f t="shared" si="66"/>
        <v>10.772173450159418</v>
      </c>
      <c r="L84" s="18">
        <f t="shared" si="67"/>
        <v>2.6930433625398544</v>
      </c>
      <c r="M84" s="18">
        <f t="shared" si="68"/>
        <v>2.0335755505431061</v>
      </c>
      <c r="N84" s="18">
        <f t="shared" si="69"/>
        <v>20.335755505431063</v>
      </c>
      <c r="O84" s="49">
        <v>2.6</v>
      </c>
      <c r="P84" s="16">
        <v>0.3</v>
      </c>
      <c r="Q84" s="19" t="s">
        <v>631</v>
      </c>
      <c r="R84" s="19" t="s">
        <v>104</v>
      </c>
    </row>
    <row r="85" spans="1:18" s="12" customFormat="1" x14ac:dyDescent="0.2">
      <c r="A85" s="12">
        <v>50</v>
      </c>
      <c r="B85" s="12" t="s">
        <v>100</v>
      </c>
      <c r="C85" s="12" t="s">
        <v>22</v>
      </c>
      <c r="E85" s="13">
        <v>0.2</v>
      </c>
      <c r="F85" s="12">
        <v>10</v>
      </c>
      <c r="G85" s="12">
        <v>1000</v>
      </c>
      <c r="H85" s="12">
        <v>45</v>
      </c>
      <c r="I85" s="12">
        <v>1</v>
      </c>
      <c r="J85" s="12">
        <v>0.3</v>
      </c>
      <c r="K85" s="14">
        <f t="shared" si="66"/>
        <v>5.0000000000000009</v>
      </c>
      <c r="L85" s="14">
        <f t="shared" si="67"/>
        <v>1.2500000000000002</v>
      </c>
      <c r="M85" s="14">
        <f t="shared" si="68"/>
        <v>2.0335755505431061</v>
      </c>
      <c r="N85" s="14">
        <f t="shared" si="69"/>
        <v>2.0335755505431061</v>
      </c>
      <c r="O85" s="48">
        <v>2.6</v>
      </c>
      <c r="P85" s="12">
        <v>0.3</v>
      </c>
      <c r="Q85" s="15" t="s">
        <v>629</v>
      </c>
      <c r="R85" s="15" t="s">
        <v>105</v>
      </c>
    </row>
    <row r="86" spans="1:18" s="16" customFormat="1" x14ac:dyDescent="0.2">
      <c r="A86" s="16">
        <v>50</v>
      </c>
      <c r="B86" s="16" t="s">
        <v>101</v>
      </c>
      <c r="C86" s="16" t="s">
        <v>22</v>
      </c>
      <c r="E86" s="17">
        <v>1</v>
      </c>
      <c r="F86" s="16">
        <v>10</v>
      </c>
      <c r="G86" s="16">
        <v>1000</v>
      </c>
      <c r="H86" s="16">
        <v>45</v>
      </c>
      <c r="I86" s="16">
        <v>1</v>
      </c>
      <c r="J86" s="16">
        <v>0.3</v>
      </c>
      <c r="K86" s="18">
        <f t="shared" si="66"/>
        <v>5.0000000000000009</v>
      </c>
      <c r="L86" s="18">
        <f t="shared" si="67"/>
        <v>1.2500000000000002</v>
      </c>
      <c r="M86" s="18">
        <f t="shared" si="68"/>
        <v>2.0335755505431061</v>
      </c>
      <c r="N86" s="18">
        <f t="shared" si="69"/>
        <v>2.0335755505431061</v>
      </c>
      <c r="O86" s="49">
        <v>2.6</v>
      </c>
      <c r="P86" s="16">
        <v>0.3</v>
      </c>
      <c r="Q86" s="19" t="s">
        <v>621</v>
      </c>
      <c r="R86" s="19" t="s">
        <v>106</v>
      </c>
    </row>
    <row r="87" spans="1:18" s="12" customFormat="1" x14ac:dyDescent="0.2">
      <c r="A87" s="12">
        <v>50</v>
      </c>
      <c r="B87" s="12" t="s">
        <v>102</v>
      </c>
      <c r="C87" s="12" t="s">
        <v>22</v>
      </c>
      <c r="D87" s="12" t="s">
        <v>26</v>
      </c>
      <c r="E87" s="13">
        <v>1</v>
      </c>
      <c r="F87" s="12">
        <v>10</v>
      </c>
      <c r="G87" s="12">
        <v>1</v>
      </c>
      <c r="H87" s="12">
        <v>45</v>
      </c>
      <c r="I87" s="12">
        <v>0</v>
      </c>
      <c r="J87" s="12">
        <v>0.3</v>
      </c>
      <c r="K87" s="14">
        <f t="shared" si="66"/>
        <v>50</v>
      </c>
      <c r="L87" s="14">
        <f t="shared" ref="L87" si="70">K87*0.25</f>
        <v>12.5</v>
      </c>
      <c r="M87" s="14">
        <f t="shared" si="68"/>
        <v>2.0335755505431061</v>
      </c>
      <c r="N87" s="14">
        <f t="shared" si="69"/>
        <v>2033.5755505431061</v>
      </c>
      <c r="O87" s="48">
        <v>2.6</v>
      </c>
      <c r="P87" s="12">
        <v>0.3</v>
      </c>
      <c r="Q87" s="15" t="s">
        <v>628</v>
      </c>
      <c r="R87" s="15" t="s">
        <v>107</v>
      </c>
    </row>
    <row r="88" spans="1:18" s="8" customFormat="1" x14ac:dyDescent="0.2">
      <c r="A88" s="8">
        <v>50</v>
      </c>
      <c r="B88" s="8" t="s">
        <v>98</v>
      </c>
      <c r="C88" s="8" t="s">
        <v>22</v>
      </c>
      <c r="E88" s="9">
        <v>0.2</v>
      </c>
      <c r="F88" s="8">
        <v>15</v>
      </c>
      <c r="G88" s="8">
        <v>100</v>
      </c>
      <c r="H88" s="8">
        <v>45</v>
      </c>
      <c r="I88" s="8">
        <v>1</v>
      </c>
      <c r="J88" s="8">
        <v>0.3</v>
      </c>
      <c r="K88" s="10">
        <f t="shared" si="66"/>
        <v>10.772173450159418</v>
      </c>
      <c r="L88" s="10">
        <f t="shared" si="67"/>
        <v>2.6930433625398544</v>
      </c>
      <c r="M88" s="10">
        <f t="shared" si="68"/>
        <v>4.5755449887219894</v>
      </c>
      <c r="N88" s="10">
        <f t="shared" si="69"/>
        <v>45.755449887219896</v>
      </c>
      <c r="O88" s="50">
        <v>2.6</v>
      </c>
      <c r="P88" s="8">
        <v>0.3</v>
      </c>
      <c r="Q88" s="11" t="s">
        <v>633</v>
      </c>
      <c r="R88" s="11" t="s">
        <v>108</v>
      </c>
    </row>
    <row r="89" spans="1:18" s="4" customFormat="1" x14ac:dyDescent="0.2">
      <c r="A89" s="4">
        <v>50</v>
      </c>
      <c r="B89" s="4" t="s">
        <v>99</v>
      </c>
      <c r="C89" s="4" t="s">
        <v>22</v>
      </c>
      <c r="E89" s="5">
        <v>1</v>
      </c>
      <c r="F89" s="4">
        <v>15</v>
      </c>
      <c r="G89" s="4">
        <v>100</v>
      </c>
      <c r="H89" s="4">
        <v>45</v>
      </c>
      <c r="I89" s="4">
        <v>1</v>
      </c>
      <c r="J89" s="4">
        <v>0.3</v>
      </c>
      <c r="K89" s="6">
        <f t="shared" si="66"/>
        <v>10.772173450159418</v>
      </c>
      <c r="L89" s="6">
        <f t="shared" si="67"/>
        <v>2.6930433625398544</v>
      </c>
      <c r="M89" s="6">
        <f t="shared" si="68"/>
        <v>4.5755449887219894</v>
      </c>
      <c r="N89" s="6">
        <f t="shared" si="69"/>
        <v>45.755449887219896</v>
      </c>
      <c r="O89" s="51">
        <v>2.6</v>
      </c>
      <c r="P89" s="4">
        <v>0.3</v>
      </c>
      <c r="Q89" s="7" t="s">
        <v>632</v>
      </c>
      <c r="R89" s="7" t="s">
        <v>109</v>
      </c>
    </row>
    <row r="90" spans="1:18" s="8" customFormat="1" x14ac:dyDescent="0.2">
      <c r="A90" s="8">
        <v>50</v>
      </c>
      <c r="B90" s="8" t="s">
        <v>100</v>
      </c>
      <c r="C90" s="8" t="s">
        <v>22</v>
      </c>
      <c r="E90" s="9">
        <v>0.2</v>
      </c>
      <c r="F90" s="8">
        <v>15</v>
      </c>
      <c r="G90" s="8">
        <v>1000</v>
      </c>
      <c r="H90" s="8">
        <v>45</v>
      </c>
      <c r="I90" s="8">
        <v>1</v>
      </c>
      <c r="J90" s="8">
        <v>0.3</v>
      </c>
      <c r="K90" s="10">
        <f t="shared" si="66"/>
        <v>5.0000000000000009</v>
      </c>
      <c r="L90" s="10">
        <f t="shared" si="67"/>
        <v>1.2500000000000002</v>
      </c>
      <c r="M90" s="10">
        <f t="shared" si="68"/>
        <v>4.5755449887219894</v>
      </c>
      <c r="N90" s="10">
        <f t="shared" si="69"/>
        <v>4.5755449887219894</v>
      </c>
      <c r="O90" s="50">
        <v>2.6</v>
      </c>
      <c r="P90" s="8">
        <v>0.3</v>
      </c>
      <c r="Q90" s="11" t="s">
        <v>625</v>
      </c>
      <c r="R90" s="11" t="s">
        <v>110</v>
      </c>
    </row>
    <row r="91" spans="1:18" s="4" customFormat="1" x14ac:dyDescent="0.2">
      <c r="A91" s="4">
        <v>50</v>
      </c>
      <c r="B91" s="4" t="s">
        <v>101</v>
      </c>
      <c r="C91" s="4" t="s">
        <v>22</v>
      </c>
      <c r="E91" s="5">
        <v>1</v>
      </c>
      <c r="F91" s="4">
        <v>15</v>
      </c>
      <c r="G91" s="4">
        <v>1000</v>
      </c>
      <c r="H91" s="4">
        <v>45</v>
      </c>
      <c r="I91" s="4">
        <v>1</v>
      </c>
      <c r="J91" s="4">
        <v>0.3</v>
      </c>
      <c r="K91" s="6">
        <f t="shared" si="66"/>
        <v>5.0000000000000009</v>
      </c>
      <c r="L91" s="6">
        <f t="shared" si="67"/>
        <v>1.2500000000000002</v>
      </c>
      <c r="M91" s="6">
        <f t="shared" si="68"/>
        <v>4.5755449887219894</v>
      </c>
      <c r="N91" s="6">
        <f t="shared" si="69"/>
        <v>4.5755449887219894</v>
      </c>
      <c r="O91" s="51">
        <v>2.6</v>
      </c>
      <c r="P91" s="4">
        <v>0.3</v>
      </c>
      <c r="Q91" s="7" t="s">
        <v>622</v>
      </c>
      <c r="R91" s="7" t="s">
        <v>111</v>
      </c>
    </row>
    <row r="92" spans="1:18" s="8" customFormat="1" x14ac:dyDescent="0.2">
      <c r="A92" s="8">
        <v>50</v>
      </c>
      <c r="B92" s="8" t="s">
        <v>102</v>
      </c>
      <c r="C92" s="8" t="s">
        <v>22</v>
      </c>
      <c r="D92" s="8" t="s">
        <v>26</v>
      </c>
      <c r="E92" s="9">
        <v>1</v>
      </c>
      <c r="F92" s="8">
        <v>15</v>
      </c>
      <c r="G92" s="8">
        <v>1</v>
      </c>
      <c r="H92" s="8">
        <v>45</v>
      </c>
      <c r="I92" s="8">
        <v>0</v>
      </c>
      <c r="J92" s="8">
        <v>0.3</v>
      </c>
      <c r="K92" s="10">
        <f t="shared" si="66"/>
        <v>50</v>
      </c>
      <c r="L92" s="10">
        <f t="shared" si="67"/>
        <v>12.5</v>
      </c>
      <c r="M92" s="10">
        <f t="shared" si="68"/>
        <v>4.5755449887219894</v>
      </c>
      <c r="N92" s="10">
        <f t="shared" si="69"/>
        <v>4575.5449887219893</v>
      </c>
      <c r="O92" s="50">
        <v>2.6</v>
      </c>
      <c r="P92" s="8">
        <v>0.3</v>
      </c>
      <c r="Q92" s="11" t="s">
        <v>626</v>
      </c>
      <c r="R92" s="11" t="s">
        <v>112</v>
      </c>
    </row>
    <row r="93" spans="1:18" s="20" customFormat="1" x14ac:dyDescent="0.2">
      <c r="A93" s="20">
        <v>50</v>
      </c>
      <c r="B93" s="20" t="s">
        <v>98</v>
      </c>
      <c r="C93" s="20" t="s">
        <v>22</v>
      </c>
      <c r="E93" s="21">
        <v>0.2</v>
      </c>
      <c r="F93" s="20">
        <v>20</v>
      </c>
      <c r="G93" s="20">
        <v>100</v>
      </c>
      <c r="H93" s="20">
        <v>45</v>
      </c>
      <c r="I93" s="20">
        <v>1</v>
      </c>
      <c r="J93" s="20">
        <v>0.3</v>
      </c>
      <c r="K93" s="22">
        <f t="shared" si="66"/>
        <v>10.772173450159418</v>
      </c>
      <c r="L93" s="22">
        <f t="shared" si="67"/>
        <v>2.6930433625398544</v>
      </c>
      <c r="M93" s="22">
        <f t="shared" si="68"/>
        <v>8.1343022021724245</v>
      </c>
      <c r="N93" s="22">
        <f t="shared" si="69"/>
        <v>81.343022021724252</v>
      </c>
      <c r="O93" s="52">
        <v>2.6</v>
      </c>
      <c r="P93" s="20">
        <v>0.3</v>
      </c>
      <c r="Q93" s="23" t="s">
        <v>634</v>
      </c>
      <c r="R93" s="23" t="s">
        <v>113</v>
      </c>
    </row>
    <row r="94" spans="1:18" s="24" customFormat="1" x14ac:dyDescent="0.2">
      <c r="A94" s="24">
        <v>50</v>
      </c>
      <c r="B94" s="24" t="s">
        <v>99</v>
      </c>
      <c r="C94" s="24" t="s">
        <v>22</v>
      </c>
      <c r="E94" s="25">
        <v>1</v>
      </c>
      <c r="F94" s="24">
        <v>20</v>
      </c>
      <c r="G94" s="24">
        <v>100</v>
      </c>
      <c r="H94" s="24">
        <v>45</v>
      </c>
      <c r="I94" s="24">
        <v>1</v>
      </c>
      <c r="J94" s="24">
        <v>0.3</v>
      </c>
      <c r="K94" s="26">
        <f t="shared" si="66"/>
        <v>10.772173450159418</v>
      </c>
      <c r="L94" s="26">
        <f t="shared" si="67"/>
        <v>2.6930433625398544</v>
      </c>
      <c r="M94" s="26">
        <f t="shared" si="68"/>
        <v>8.1343022021724245</v>
      </c>
      <c r="N94" s="26">
        <f t="shared" si="69"/>
        <v>81.343022021724252</v>
      </c>
      <c r="O94" s="53">
        <v>2.6</v>
      </c>
      <c r="P94" s="24">
        <v>0.3</v>
      </c>
      <c r="Q94" s="27" t="s">
        <v>630</v>
      </c>
      <c r="R94" s="27" t="s">
        <v>114</v>
      </c>
    </row>
    <row r="95" spans="1:18" s="20" customFormat="1" x14ac:dyDescent="0.2">
      <c r="A95" s="20">
        <v>50</v>
      </c>
      <c r="B95" s="20" t="s">
        <v>100</v>
      </c>
      <c r="C95" s="20" t="s">
        <v>22</v>
      </c>
      <c r="E95" s="21">
        <v>0.2</v>
      </c>
      <c r="F95" s="20">
        <v>20</v>
      </c>
      <c r="G95" s="20">
        <v>1000</v>
      </c>
      <c r="H95" s="20">
        <v>45</v>
      </c>
      <c r="I95" s="20">
        <v>1</v>
      </c>
      <c r="J95" s="20">
        <v>0.3</v>
      </c>
      <c r="K95" s="22">
        <f t="shared" si="66"/>
        <v>5.0000000000000009</v>
      </c>
      <c r="L95" s="22">
        <f t="shared" si="67"/>
        <v>1.2500000000000002</v>
      </c>
      <c r="M95" s="22">
        <f t="shared" si="68"/>
        <v>8.1343022021724245</v>
      </c>
      <c r="N95" s="22">
        <f t="shared" si="69"/>
        <v>8.1343022021724245</v>
      </c>
      <c r="O95" s="52">
        <v>2.6</v>
      </c>
      <c r="P95" s="20">
        <v>0.3</v>
      </c>
      <c r="Q95" s="23" t="s">
        <v>624</v>
      </c>
      <c r="R95" s="23" t="s">
        <v>115</v>
      </c>
    </row>
    <row r="96" spans="1:18" s="24" customFormat="1" x14ac:dyDescent="0.2">
      <c r="A96" s="24">
        <v>50</v>
      </c>
      <c r="B96" s="24" t="s">
        <v>101</v>
      </c>
      <c r="C96" s="24" t="s">
        <v>22</v>
      </c>
      <c r="E96" s="25">
        <v>1</v>
      </c>
      <c r="F96" s="24">
        <v>20</v>
      </c>
      <c r="G96" s="24">
        <v>1000</v>
      </c>
      <c r="H96" s="24">
        <v>45</v>
      </c>
      <c r="I96" s="24">
        <v>1</v>
      </c>
      <c r="J96" s="24">
        <v>0.3</v>
      </c>
      <c r="K96" s="26">
        <f t="shared" si="66"/>
        <v>5.0000000000000009</v>
      </c>
      <c r="L96" s="26">
        <f t="shared" si="67"/>
        <v>1.2500000000000002</v>
      </c>
      <c r="M96" s="26">
        <f t="shared" si="68"/>
        <v>8.1343022021724245</v>
      </c>
      <c r="N96" s="26">
        <f t="shared" si="69"/>
        <v>8.1343022021724245</v>
      </c>
      <c r="O96" s="53">
        <v>2.6</v>
      </c>
      <c r="P96" s="24">
        <v>0.3</v>
      </c>
      <c r="Q96" s="27" t="s">
        <v>623</v>
      </c>
      <c r="R96" s="27" t="s">
        <v>116</v>
      </c>
    </row>
    <row r="97" spans="1:18" s="20" customFormat="1" x14ac:dyDescent="0.2">
      <c r="A97" s="20">
        <v>50</v>
      </c>
      <c r="B97" s="20" t="s">
        <v>102</v>
      </c>
      <c r="C97" s="20" t="s">
        <v>22</v>
      </c>
      <c r="D97" s="20" t="s">
        <v>26</v>
      </c>
      <c r="E97" s="21">
        <v>1</v>
      </c>
      <c r="F97" s="20">
        <v>20</v>
      </c>
      <c r="G97" s="20">
        <v>1</v>
      </c>
      <c r="H97" s="20">
        <v>45</v>
      </c>
      <c r="I97" s="20">
        <v>0</v>
      </c>
      <c r="J97" s="20">
        <v>0.3</v>
      </c>
      <c r="K97" s="22">
        <f t="shared" si="66"/>
        <v>50</v>
      </c>
      <c r="L97" s="22">
        <f t="shared" si="67"/>
        <v>12.5</v>
      </c>
      <c r="M97" s="22">
        <f t="shared" si="68"/>
        <v>8.1343022021724245</v>
      </c>
      <c r="N97" s="22">
        <f t="shared" si="69"/>
        <v>8134.3022021724246</v>
      </c>
      <c r="O97" s="52">
        <v>2.6</v>
      </c>
      <c r="P97" s="20">
        <v>0.3</v>
      </c>
      <c r="Q97" s="23" t="s">
        <v>627</v>
      </c>
      <c r="R97" s="23" t="s">
        <v>117</v>
      </c>
    </row>
    <row r="98" spans="1:18" x14ac:dyDescent="0.2">
      <c r="Q98" s="34"/>
      <c r="R98" s="34"/>
    </row>
    <row r="100" spans="1:18" x14ac:dyDescent="0.2">
      <c r="A100" t="s">
        <v>0</v>
      </c>
      <c r="B100" t="s">
        <v>8</v>
      </c>
      <c r="C100" t="s">
        <v>21</v>
      </c>
      <c r="D100" t="s">
        <v>13</v>
      </c>
      <c r="E100" s="3" t="s">
        <v>15</v>
      </c>
      <c r="F100" t="s">
        <v>3</v>
      </c>
      <c r="G100" t="s">
        <v>17</v>
      </c>
      <c r="H100" t="s">
        <v>14</v>
      </c>
      <c r="I100" t="s">
        <v>11</v>
      </c>
      <c r="J100" t="s">
        <v>12</v>
      </c>
      <c r="K100" s="1" t="s">
        <v>4</v>
      </c>
      <c r="L100" s="1" t="s">
        <v>7</v>
      </c>
      <c r="M100" s="1" t="s">
        <v>5</v>
      </c>
      <c r="N100" s="1" t="s">
        <v>6</v>
      </c>
      <c r="O100" s="47" t="s">
        <v>1</v>
      </c>
      <c r="P100" t="s">
        <v>2</v>
      </c>
      <c r="Q100" t="s">
        <v>9</v>
      </c>
      <c r="R100" t="s">
        <v>10</v>
      </c>
    </row>
    <row r="101" spans="1:18" s="12" customFormat="1" x14ac:dyDescent="0.2">
      <c r="A101" s="12">
        <v>60</v>
      </c>
      <c r="B101" s="12" t="s">
        <v>118</v>
      </c>
      <c r="C101" s="12" t="s">
        <v>22</v>
      </c>
      <c r="E101" s="13">
        <v>1</v>
      </c>
      <c r="F101" s="12">
        <v>10</v>
      </c>
      <c r="G101" s="12">
        <v>1000</v>
      </c>
      <c r="H101" s="12">
        <v>45</v>
      </c>
      <c r="I101" s="12">
        <v>1</v>
      </c>
      <c r="J101" s="12">
        <v>0.3</v>
      </c>
      <c r="K101" s="14">
        <f t="shared" ref="K101:K102" si="71">A101/(G101^(1/3))</f>
        <v>6.0000000000000009</v>
      </c>
      <c r="L101" s="14">
        <f t="shared" ref="L101:L102" si="72">K101*0.25</f>
        <v>1.5000000000000002</v>
      </c>
      <c r="M101" s="14">
        <f t="shared" ref="M101:M102" si="73">0.5*O101*1000*PI()*A101^3/6*(F101*1000)^2/4184000000000000</f>
        <v>3.5140185513384874</v>
      </c>
      <c r="N101" s="14">
        <f t="shared" ref="N101:N102" si="74">1000*M101/G101</f>
        <v>3.5140185513384874</v>
      </c>
      <c r="O101" s="48">
        <v>2.6</v>
      </c>
      <c r="P101" s="12">
        <v>0.3</v>
      </c>
      <c r="Q101" s="15" t="s">
        <v>636</v>
      </c>
      <c r="R101" s="15" t="s">
        <v>120</v>
      </c>
    </row>
    <row r="102" spans="1:18" s="16" customFormat="1" x14ac:dyDescent="0.2">
      <c r="A102" s="16">
        <v>60</v>
      </c>
      <c r="B102" s="16" t="s">
        <v>119</v>
      </c>
      <c r="C102" s="16" t="s">
        <v>22</v>
      </c>
      <c r="D102" s="16" t="s">
        <v>26</v>
      </c>
      <c r="E102" s="17">
        <v>1</v>
      </c>
      <c r="F102" s="16">
        <v>10</v>
      </c>
      <c r="G102" s="16">
        <v>1</v>
      </c>
      <c r="H102" s="16">
        <v>45</v>
      </c>
      <c r="I102" s="16">
        <v>0</v>
      </c>
      <c r="J102" s="16">
        <v>0.3</v>
      </c>
      <c r="K102" s="18">
        <f t="shared" si="71"/>
        <v>60</v>
      </c>
      <c r="L102" s="18">
        <f t="shared" si="72"/>
        <v>15</v>
      </c>
      <c r="M102" s="18">
        <f t="shared" si="73"/>
        <v>3.5140185513384874</v>
      </c>
      <c r="N102" s="18">
        <f t="shared" si="74"/>
        <v>3514.0185513384872</v>
      </c>
      <c r="O102" s="49">
        <v>2.6</v>
      </c>
      <c r="P102" s="16">
        <v>0.3</v>
      </c>
      <c r="Q102" s="19" t="s">
        <v>639</v>
      </c>
      <c r="R102" s="19" t="s">
        <v>121</v>
      </c>
    </row>
    <row r="103" spans="1:18" s="8" customFormat="1" x14ac:dyDescent="0.2">
      <c r="A103" s="8">
        <v>60</v>
      </c>
      <c r="B103" s="8" t="s">
        <v>118</v>
      </c>
      <c r="C103" s="8" t="s">
        <v>22</v>
      </c>
      <c r="E103" s="9">
        <v>1</v>
      </c>
      <c r="F103" s="8">
        <v>15</v>
      </c>
      <c r="G103" s="8">
        <v>1000</v>
      </c>
      <c r="H103" s="8">
        <v>45</v>
      </c>
      <c r="I103" s="8">
        <v>1</v>
      </c>
      <c r="J103" s="8">
        <v>0.3</v>
      </c>
      <c r="K103" s="10">
        <f t="shared" ref="K103:K106" si="75">A103/(G103^(1/3))</f>
        <v>6.0000000000000009</v>
      </c>
      <c r="L103" s="10">
        <f t="shared" ref="L103:L106" si="76">K103*0.25</f>
        <v>1.5000000000000002</v>
      </c>
      <c r="M103" s="10">
        <f t="shared" ref="M103:M106" si="77">0.5*O103*1000*PI()*A103^3/6*(F103*1000)^2/4184000000000000</f>
        <v>7.9065417405115967</v>
      </c>
      <c r="N103" s="10">
        <f t="shared" ref="N103:N106" si="78">1000*M103/G103</f>
        <v>7.9065417405115967</v>
      </c>
      <c r="O103" s="50">
        <v>2.6</v>
      </c>
      <c r="P103" s="8">
        <v>0.3</v>
      </c>
      <c r="Q103" s="11" t="s">
        <v>637</v>
      </c>
      <c r="R103" s="11" t="s">
        <v>122</v>
      </c>
    </row>
    <row r="104" spans="1:18" s="4" customFormat="1" x14ac:dyDescent="0.2">
      <c r="A104" s="4">
        <v>60</v>
      </c>
      <c r="B104" s="4" t="s">
        <v>119</v>
      </c>
      <c r="C104" s="4" t="s">
        <v>22</v>
      </c>
      <c r="D104" s="4" t="s">
        <v>26</v>
      </c>
      <c r="E104" s="5">
        <v>1</v>
      </c>
      <c r="F104" s="4">
        <v>15</v>
      </c>
      <c r="G104" s="4">
        <v>1</v>
      </c>
      <c r="H104" s="4">
        <v>45</v>
      </c>
      <c r="I104" s="4">
        <v>0</v>
      </c>
      <c r="J104" s="4">
        <v>0.3</v>
      </c>
      <c r="K104" s="6">
        <f t="shared" si="75"/>
        <v>60</v>
      </c>
      <c r="L104" s="6">
        <f t="shared" si="76"/>
        <v>15</v>
      </c>
      <c r="M104" s="6">
        <f t="shared" si="77"/>
        <v>7.9065417405115967</v>
      </c>
      <c r="N104" s="6">
        <f t="shared" si="78"/>
        <v>7906.5417405115968</v>
      </c>
      <c r="O104" s="51">
        <v>2.6</v>
      </c>
      <c r="P104" s="4">
        <v>0.3</v>
      </c>
      <c r="Q104" s="7" t="s">
        <v>640</v>
      </c>
      <c r="R104" s="7" t="s">
        <v>123</v>
      </c>
    </row>
    <row r="105" spans="1:18" s="20" customFormat="1" x14ac:dyDescent="0.2">
      <c r="A105" s="20">
        <v>60</v>
      </c>
      <c r="B105" s="20" t="s">
        <v>118</v>
      </c>
      <c r="C105" s="20" t="s">
        <v>22</v>
      </c>
      <c r="E105" s="21">
        <v>1</v>
      </c>
      <c r="F105" s="20">
        <v>20</v>
      </c>
      <c r="G105" s="20">
        <v>1000</v>
      </c>
      <c r="H105" s="20">
        <v>45</v>
      </c>
      <c r="I105" s="20">
        <v>1</v>
      </c>
      <c r="J105" s="20">
        <v>0.3</v>
      </c>
      <c r="K105" s="22">
        <f t="shared" si="75"/>
        <v>6.0000000000000009</v>
      </c>
      <c r="L105" s="22">
        <f t="shared" si="76"/>
        <v>1.5000000000000002</v>
      </c>
      <c r="M105" s="22">
        <f t="shared" si="77"/>
        <v>14.05607420535395</v>
      </c>
      <c r="N105" s="22">
        <f t="shared" si="78"/>
        <v>14.05607420535395</v>
      </c>
      <c r="O105" s="52">
        <v>2.6</v>
      </c>
      <c r="P105" s="20">
        <v>0.3</v>
      </c>
      <c r="Q105" s="23" t="s">
        <v>638</v>
      </c>
      <c r="R105" s="23" t="s">
        <v>124</v>
      </c>
    </row>
    <row r="106" spans="1:18" s="24" customFormat="1" x14ac:dyDescent="0.2">
      <c r="A106" s="24">
        <v>60</v>
      </c>
      <c r="B106" s="24" t="s">
        <v>119</v>
      </c>
      <c r="C106" s="24" t="s">
        <v>22</v>
      </c>
      <c r="D106" s="24" t="s">
        <v>26</v>
      </c>
      <c r="E106" s="25">
        <v>1</v>
      </c>
      <c r="F106" s="24">
        <v>20</v>
      </c>
      <c r="G106" s="24">
        <v>1</v>
      </c>
      <c r="H106" s="24">
        <v>45</v>
      </c>
      <c r="I106" s="24">
        <v>0</v>
      </c>
      <c r="J106" s="24">
        <v>0.3</v>
      </c>
      <c r="K106" s="26">
        <f t="shared" si="75"/>
        <v>60</v>
      </c>
      <c r="L106" s="26">
        <f t="shared" si="76"/>
        <v>15</v>
      </c>
      <c r="M106" s="26">
        <f t="shared" si="77"/>
        <v>14.05607420535395</v>
      </c>
      <c r="N106" s="26">
        <f t="shared" si="78"/>
        <v>14056.074205353949</v>
      </c>
      <c r="O106" s="53">
        <v>2.6</v>
      </c>
      <c r="P106" s="24">
        <v>0.3</v>
      </c>
      <c r="Q106" s="27" t="s">
        <v>641</v>
      </c>
      <c r="R106" s="27" t="s">
        <v>125</v>
      </c>
    </row>
    <row r="107" spans="1:18" x14ac:dyDescent="0.2">
      <c r="Q107" s="34"/>
      <c r="R107" s="34"/>
    </row>
    <row r="109" spans="1:18" x14ac:dyDescent="0.2">
      <c r="A109" t="s">
        <v>0</v>
      </c>
      <c r="B109" t="s">
        <v>8</v>
      </c>
      <c r="C109" t="s">
        <v>21</v>
      </c>
      <c r="D109" t="s">
        <v>13</v>
      </c>
      <c r="E109" s="3" t="s">
        <v>15</v>
      </c>
      <c r="F109" t="s">
        <v>3</v>
      </c>
      <c r="G109" t="s">
        <v>17</v>
      </c>
      <c r="H109" t="s">
        <v>14</v>
      </c>
      <c r="I109" t="s">
        <v>11</v>
      </c>
      <c r="J109" t="s">
        <v>12</v>
      </c>
      <c r="K109" s="1" t="s">
        <v>4</v>
      </c>
      <c r="L109" s="1" t="s">
        <v>7</v>
      </c>
      <c r="M109" s="1" t="s">
        <v>5</v>
      </c>
      <c r="N109" s="1" t="s">
        <v>6</v>
      </c>
      <c r="O109" s="47" t="s">
        <v>1</v>
      </c>
      <c r="P109" t="s">
        <v>2</v>
      </c>
      <c r="Q109" t="s">
        <v>9</v>
      </c>
      <c r="R109" t="s">
        <v>10</v>
      </c>
    </row>
    <row r="110" spans="1:18" s="12" customFormat="1" x14ac:dyDescent="0.2">
      <c r="A110" s="12">
        <v>70</v>
      </c>
      <c r="B110" s="12" t="s">
        <v>126</v>
      </c>
      <c r="C110" s="12" t="s">
        <v>22</v>
      </c>
      <c r="E110" s="13">
        <v>1</v>
      </c>
      <c r="F110" s="12">
        <v>10</v>
      </c>
      <c r="G110" s="12">
        <v>1000</v>
      </c>
      <c r="H110" s="12">
        <v>45</v>
      </c>
      <c r="I110" s="12">
        <v>1</v>
      </c>
      <c r="J110" s="12">
        <v>0.3</v>
      </c>
      <c r="K110" s="14">
        <f t="shared" ref="K110:K115" si="79">A110/(G110^(1/3))</f>
        <v>7.0000000000000009</v>
      </c>
      <c r="L110" s="14">
        <f t="shared" ref="L110:L115" si="80">K110*0.25</f>
        <v>1.7500000000000002</v>
      </c>
      <c r="M110" s="14">
        <f t="shared" ref="M110:M115" si="81">0.5*O110*1000*PI()*A110^3/6*(F110*1000)^2/4184000000000000</f>
        <v>5.580131310690283</v>
      </c>
      <c r="N110" s="14">
        <f t="shared" ref="N110:N115" si="82">1000*M110/G110</f>
        <v>5.580131310690283</v>
      </c>
      <c r="O110" s="48">
        <v>2.6</v>
      </c>
      <c r="P110" s="12">
        <v>0.3</v>
      </c>
      <c r="Q110" s="15" t="s">
        <v>642</v>
      </c>
      <c r="R110" s="15" t="s">
        <v>128</v>
      </c>
    </row>
    <row r="111" spans="1:18" s="16" customFormat="1" x14ac:dyDescent="0.2">
      <c r="A111" s="16">
        <v>70</v>
      </c>
      <c r="B111" s="16" t="s">
        <v>127</v>
      </c>
      <c r="C111" s="16" t="s">
        <v>22</v>
      </c>
      <c r="D111" s="16" t="s">
        <v>26</v>
      </c>
      <c r="E111" s="17">
        <v>1</v>
      </c>
      <c r="F111" s="16">
        <v>10</v>
      </c>
      <c r="G111" s="16">
        <v>1</v>
      </c>
      <c r="H111" s="16">
        <v>45</v>
      </c>
      <c r="I111" s="16">
        <v>0</v>
      </c>
      <c r="J111" s="16">
        <v>0.3</v>
      </c>
      <c r="K111" s="18">
        <f t="shared" si="79"/>
        <v>70</v>
      </c>
      <c r="L111" s="18">
        <f t="shared" si="80"/>
        <v>17.5</v>
      </c>
      <c r="M111" s="18">
        <f t="shared" si="81"/>
        <v>5.580131310690283</v>
      </c>
      <c r="N111" s="18">
        <f t="shared" si="82"/>
        <v>5580.1313106902826</v>
      </c>
      <c r="O111" s="49">
        <v>2.6</v>
      </c>
      <c r="P111" s="16">
        <v>0.3</v>
      </c>
      <c r="Q111" s="19" t="s">
        <v>645</v>
      </c>
      <c r="R111" s="19" t="s">
        <v>129</v>
      </c>
    </row>
    <row r="112" spans="1:18" s="8" customFormat="1" x14ac:dyDescent="0.2">
      <c r="A112" s="8">
        <v>70</v>
      </c>
      <c r="B112" s="8" t="s">
        <v>126</v>
      </c>
      <c r="C112" s="8" t="s">
        <v>22</v>
      </c>
      <c r="E112" s="9">
        <v>1</v>
      </c>
      <c r="F112" s="8">
        <v>15</v>
      </c>
      <c r="G112" s="8">
        <v>1000</v>
      </c>
      <c r="H112" s="8">
        <v>45</v>
      </c>
      <c r="I112" s="8">
        <v>1</v>
      </c>
      <c r="J112" s="8">
        <v>0.3</v>
      </c>
      <c r="K112" s="10">
        <f t="shared" si="79"/>
        <v>7.0000000000000009</v>
      </c>
      <c r="L112" s="10">
        <f t="shared" si="80"/>
        <v>1.7500000000000002</v>
      </c>
      <c r="M112" s="10">
        <f t="shared" si="81"/>
        <v>12.555295449053137</v>
      </c>
      <c r="N112" s="10">
        <f t="shared" si="82"/>
        <v>12.555295449053137</v>
      </c>
      <c r="O112" s="50">
        <v>2.6</v>
      </c>
      <c r="P112" s="8">
        <v>0.3</v>
      </c>
      <c r="Q112" s="11" t="s">
        <v>643</v>
      </c>
      <c r="R112" s="11" t="s">
        <v>130</v>
      </c>
    </row>
    <row r="113" spans="1:18" s="4" customFormat="1" x14ac:dyDescent="0.2">
      <c r="A113" s="4">
        <v>70</v>
      </c>
      <c r="B113" s="4" t="s">
        <v>127</v>
      </c>
      <c r="C113" s="4" t="s">
        <v>22</v>
      </c>
      <c r="D113" s="4" t="s">
        <v>26</v>
      </c>
      <c r="E113" s="5">
        <v>1</v>
      </c>
      <c r="F113" s="4">
        <v>15</v>
      </c>
      <c r="G113" s="4">
        <v>1</v>
      </c>
      <c r="H113" s="4">
        <v>45</v>
      </c>
      <c r="I113" s="4">
        <v>0</v>
      </c>
      <c r="J113" s="4">
        <v>0.3</v>
      </c>
      <c r="K113" s="6">
        <f t="shared" si="79"/>
        <v>70</v>
      </c>
      <c r="L113" s="6">
        <f t="shared" si="80"/>
        <v>17.5</v>
      </c>
      <c r="M113" s="6">
        <f t="shared" si="81"/>
        <v>12.555295449053137</v>
      </c>
      <c r="N113" s="6">
        <f t="shared" si="82"/>
        <v>12555.295449053137</v>
      </c>
      <c r="O113" s="51">
        <v>2.6</v>
      </c>
      <c r="P113" s="4">
        <v>0.3</v>
      </c>
      <c r="Q113" s="7" t="s">
        <v>646</v>
      </c>
      <c r="R113" s="7" t="s">
        <v>131</v>
      </c>
    </row>
    <row r="114" spans="1:18" s="20" customFormat="1" x14ac:dyDescent="0.2">
      <c r="A114" s="20">
        <v>70</v>
      </c>
      <c r="B114" s="20" t="s">
        <v>126</v>
      </c>
      <c r="C114" s="20" t="s">
        <v>22</v>
      </c>
      <c r="E114" s="21">
        <v>1</v>
      </c>
      <c r="F114" s="20">
        <v>20</v>
      </c>
      <c r="G114" s="20">
        <v>1000</v>
      </c>
      <c r="H114" s="20">
        <v>45</v>
      </c>
      <c r="I114" s="20">
        <v>1</v>
      </c>
      <c r="J114" s="20">
        <v>0.3</v>
      </c>
      <c r="K114" s="22">
        <f t="shared" si="79"/>
        <v>7.0000000000000009</v>
      </c>
      <c r="L114" s="22">
        <f t="shared" si="80"/>
        <v>1.7500000000000002</v>
      </c>
      <c r="M114" s="22">
        <f t="shared" si="81"/>
        <v>22.320525242761132</v>
      </c>
      <c r="N114" s="22">
        <f t="shared" si="82"/>
        <v>22.320525242761132</v>
      </c>
      <c r="O114" s="52">
        <v>2.6</v>
      </c>
      <c r="P114" s="20">
        <v>0.3</v>
      </c>
      <c r="Q114" s="23" t="s">
        <v>644</v>
      </c>
      <c r="R114" s="23" t="s">
        <v>132</v>
      </c>
    </row>
    <row r="115" spans="1:18" s="24" customFormat="1" x14ac:dyDescent="0.2">
      <c r="A115" s="24">
        <v>70</v>
      </c>
      <c r="B115" s="24" t="s">
        <v>127</v>
      </c>
      <c r="C115" s="24" t="s">
        <v>22</v>
      </c>
      <c r="D115" s="24" t="s">
        <v>26</v>
      </c>
      <c r="E115" s="25">
        <v>1</v>
      </c>
      <c r="F115" s="24">
        <v>20</v>
      </c>
      <c r="G115" s="24">
        <v>1</v>
      </c>
      <c r="H115" s="24">
        <v>45</v>
      </c>
      <c r="I115" s="24">
        <v>0</v>
      </c>
      <c r="J115" s="24">
        <v>0.3</v>
      </c>
      <c r="K115" s="26">
        <f t="shared" si="79"/>
        <v>70</v>
      </c>
      <c r="L115" s="26">
        <f t="shared" si="80"/>
        <v>17.5</v>
      </c>
      <c r="M115" s="26">
        <f t="shared" si="81"/>
        <v>22.320525242761132</v>
      </c>
      <c r="N115" s="26">
        <f t="shared" si="82"/>
        <v>22320.52524276113</v>
      </c>
      <c r="O115" s="53">
        <v>2.6</v>
      </c>
      <c r="P115" s="24">
        <v>0.3</v>
      </c>
      <c r="Q115" s="27" t="s">
        <v>647</v>
      </c>
      <c r="R115" s="27" t="s">
        <v>133</v>
      </c>
    </row>
    <row r="116" spans="1:18" x14ac:dyDescent="0.2">
      <c r="Q116" s="34"/>
      <c r="R116" s="34"/>
    </row>
    <row r="118" spans="1:18" x14ac:dyDescent="0.2">
      <c r="A118" t="s">
        <v>0</v>
      </c>
      <c r="B118" t="s">
        <v>8</v>
      </c>
      <c r="C118" t="s">
        <v>21</v>
      </c>
      <c r="D118" t="s">
        <v>13</v>
      </c>
      <c r="E118" s="3" t="s">
        <v>15</v>
      </c>
      <c r="F118" t="s">
        <v>3</v>
      </c>
      <c r="G118" t="s">
        <v>17</v>
      </c>
      <c r="H118" t="s">
        <v>14</v>
      </c>
      <c r="I118" t="s">
        <v>11</v>
      </c>
      <c r="J118" t="s">
        <v>12</v>
      </c>
      <c r="K118" s="1" t="s">
        <v>4</v>
      </c>
      <c r="L118" s="1" t="s">
        <v>7</v>
      </c>
      <c r="M118" s="1" t="s">
        <v>5</v>
      </c>
      <c r="N118" s="1" t="s">
        <v>6</v>
      </c>
      <c r="O118" s="47" t="s">
        <v>1</v>
      </c>
      <c r="P118" t="s">
        <v>2</v>
      </c>
      <c r="Q118" t="s">
        <v>9</v>
      </c>
      <c r="R118" t="s">
        <v>10</v>
      </c>
    </row>
    <row r="119" spans="1:18" s="12" customFormat="1" x14ac:dyDescent="0.2">
      <c r="A119" s="12">
        <v>80</v>
      </c>
      <c r="B119" s="12" t="s">
        <v>134</v>
      </c>
      <c r="C119" s="12" t="s">
        <v>22</v>
      </c>
      <c r="E119" s="13">
        <v>1</v>
      </c>
      <c r="F119" s="12">
        <v>10</v>
      </c>
      <c r="G119" s="12">
        <v>1000</v>
      </c>
      <c r="H119" s="12">
        <v>45</v>
      </c>
      <c r="I119" s="12">
        <v>1</v>
      </c>
      <c r="J119" s="12">
        <v>0.3</v>
      </c>
      <c r="K119" s="14">
        <f t="shared" ref="K119:K124" si="83">A119/(G119^(1/3))</f>
        <v>8.0000000000000018</v>
      </c>
      <c r="L119" s="14">
        <f t="shared" ref="L119:L124" si="84">K119*0.25</f>
        <v>2.0000000000000004</v>
      </c>
      <c r="M119" s="14">
        <f t="shared" ref="M119:M124" si="85">0.5*O119*1000*PI()*A119^3/6*(F119*1000)^2/4184000000000000</f>
        <v>8.3295254550245623</v>
      </c>
      <c r="N119" s="14">
        <f t="shared" ref="N119:N124" si="86">1000*M119/G119</f>
        <v>8.3295254550245623</v>
      </c>
      <c r="O119" s="48">
        <v>2.6</v>
      </c>
      <c r="P119" s="12">
        <v>0.3</v>
      </c>
      <c r="Q119" s="15" t="s">
        <v>648</v>
      </c>
      <c r="R119" s="15" t="s">
        <v>137</v>
      </c>
    </row>
    <row r="120" spans="1:18" s="16" customFormat="1" x14ac:dyDescent="0.2">
      <c r="A120" s="16">
        <v>80</v>
      </c>
      <c r="B120" s="16" t="s">
        <v>135</v>
      </c>
      <c r="C120" s="16" t="s">
        <v>136</v>
      </c>
      <c r="D120" s="16" t="s">
        <v>26</v>
      </c>
      <c r="E120" s="17">
        <v>1</v>
      </c>
      <c r="F120" s="16">
        <v>10</v>
      </c>
      <c r="G120" s="16">
        <v>1</v>
      </c>
      <c r="H120" s="16">
        <v>45</v>
      </c>
      <c r="I120" s="16">
        <v>0</v>
      </c>
      <c r="J120" s="16">
        <v>0.3</v>
      </c>
      <c r="K120" s="18">
        <f t="shared" si="83"/>
        <v>80</v>
      </c>
      <c r="L120" s="18">
        <f t="shared" si="84"/>
        <v>20</v>
      </c>
      <c r="M120" s="18">
        <f t="shared" si="85"/>
        <v>8.3295254550245623</v>
      </c>
      <c r="N120" s="18">
        <f t="shared" si="86"/>
        <v>8329.5254550245627</v>
      </c>
      <c r="O120" s="49">
        <v>2.6</v>
      </c>
      <c r="P120" s="16">
        <v>0.3</v>
      </c>
      <c r="Q120" s="19" t="s">
        <v>651</v>
      </c>
      <c r="R120" s="19" t="s">
        <v>138</v>
      </c>
    </row>
    <row r="121" spans="1:18" s="8" customFormat="1" x14ac:dyDescent="0.2">
      <c r="A121" s="8">
        <v>80</v>
      </c>
      <c r="B121" s="8" t="s">
        <v>134</v>
      </c>
      <c r="C121" s="8" t="s">
        <v>22</v>
      </c>
      <c r="E121" s="9">
        <v>1</v>
      </c>
      <c r="F121" s="8">
        <v>15</v>
      </c>
      <c r="G121" s="8">
        <v>1000</v>
      </c>
      <c r="H121" s="8">
        <v>45</v>
      </c>
      <c r="I121" s="8">
        <v>1</v>
      </c>
      <c r="J121" s="8">
        <v>0.3</v>
      </c>
      <c r="K121" s="10">
        <f t="shared" si="83"/>
        <v>8.0000000000000018</v>
      </c>
      <c r="L121" s="10">
        <f t="shared" si="84"/>
        <v>2.0000000000000004</v>
      </c>
      <c r="M121" s="10">
        <f t="shared" si="85"/>
        <v>18.74143227380527</v>
      </c>
      <c r="N121" s="10">
        <f t="shared" si="86"/>
        <v>18.74143227380527</v>
      </c>
      <c r="O121" s="50">
        <v>2.6</v>
      </c>
      <c r="P121" s="8">
        <v>0.3</v>
      </c>
      <c r="Q121" s="11" t="s">
        <v>649</v>
      </c>
      <c r="R121" s="11" t="s">
        <v>139</v>
      </c>
    </row>
    <row r="122" spans="1:18" s="4" customFormat="1" x14ac:dyDescent="0.2">
      <c r="A122" s="4">
        <v>80</v>
      </c>
      <c r="B122" s="4" t="s">
        <v>135</v>
      </c>
      <c r="C122" s="4" t="s">
        <v>136</v>
      </c>
      <c r="D122" s="4" t="s">
        <v>26</v>
      </c>
      <c r="E122" s="5">
        <v>1</v>
      </c>
      <c r="F122" s="4">
        <v>15</v>
      </c>
      <c r="G122" s="4">
        <v>1</v>
      </c>
      <c r="H122" s="4">
        <v>45</v>
      </c>
      <c r="I122" s="4">
        <v>0</v>
      </c>
      <c r="J122" s="4">
        <v>0.3</v>
      </c>
      <c r="K122" s="6">
        <f t="shared" si="83"/>
        <v>80</v>
      </c>
      <c r="L122" s="6">
        <f t="shared" si="84"/>
        <v>20</v>
      </c>
      <c r="M122" s="6">
        <f t="shared" si="85"/>
        <v>18.74143227380527</v>
      </c>
      <c r="N122" s="6">
        <f t="shared" si="86"/>
        <v>18741.432273805269</v>
      </c>
      <c r="O122" s="51">
        <v>2.6</v>
      </c>
      <c r="P122" s="4">
        <v>0.3</v>
      </c>
      <c r="Q122" s="7" t="s">
        <v>652</v>
      </c>
      <c r="R122" s="7" t="s">
        <v>140</v>
      </c>
    </row>
    <row r="123" spans="1:18" s="20" customFormat="1" x14ac:dyDescent="0.2">
      <c r="A123" s="20">
        <v>80</v>
      </c>
      <c r="B123" s="20" t="s">
        <v>134</v>
      </c>
      <c r="C123" s="20" t="s">
        <v>22</v>
      </c>
      <c r="E123" s="21">
        <v>1</v>
      </c>
      <c r="F123" s="20">
        <v>20</v>
      </c>
      <c r="G123" s="20">
        <v>1000</v>
      </c>
      <c r="H123" s="20">
        <v>45</v>
      </c>
      <c r="I123" s="20">
        <v>1</v>
      </c>
      <c r="J123" s="20">
        <v>0.3</v>
      </c>
      <c r="K123" s="22">
        <f t="shared" si="83"/>
        <v>8.0000000000000018</v>
      </c>
      <c r="L123" s="22">
        <f t="shared" si="84"/>
        <v>2.0000000000000004</v>
      </c>
      <c r="M123" s="22">
        <f t="shared" si="85"/>
        <v>33.318101820098249</v>
      </c>
      <c r="N123" s="22">
        <f t="shared" si="86"/>
        <v>33.318101820098249</v>
      </c>
      <c r="O123" s="52">
        <v>2.6</v>
      </c>
      <c r="P123" s="20">
        <v>0.3</v>
      </c>
      <c r="Q123" s="23" t="s">
        <v>650</v>
      </c>
      <c r="R123" s="23" t="s">
        <v>141</v>
      </c>
    </row>
    <row r="124" spans="1:18" s="24" customFormat="1" x14ac:dyDescent="0.2">
      <c r="A124" s="24">
        <v>80</v>
      </c>
      <c r="B124" s="24" t="s">
        <v>135</v>
      </c>
      <c r="C124" s="24" t="s">
        <v>136</v>
      </c>
      <c r="D124" s="24" t="s">
        <v>26</v>
      </c>
      <c r="E124" s="25">
        <v>1</v>
      </c>
      <c r="F124" s="24">
        <v>20</v>
      </c>
      <c r="G124" s="24">
        <v>1</v>
      </c>
      <c r="H124" s="24">
        <v>45</v>
      </c>
      <c r="I124" s="24">
        <v>0</v>
      </c>
      <c r="J124" s="24">
        <v>0.3</v>
      </c>
      <c r="K124" s="26">
        <f t="shared" si="83"/>
        <v>80</v>
      </c>
      <c r="L124" s="26">
        <f t="shared" si="84"/>
        <v>20</v>
      </c>
      <c r="M124" s="26">
        <f t="shared" si="85"/>
        <v>33.318101820098249</v>
      </c>
      <c r="N124" s="26">
        <f t="shared" si="86"/>
        <v>33318.101820098251</v>
      </c>
      <c r="O124" s="53">
        <v>2.6</v>
      </c>
      <c r="P124" s="24">
        <v>0.3</v>
      </c>
      <c r="Q124" s="30" t="s">
        <v>653</v>
      </c>
      <c r="R124" s="27" t="s">
        <v>142</v>
      </c>
    </row>
    <row r="125" spans="1:18" x14ac:dyDescent="0.2">
      <c r="Q125" s="34"/>
      <c r="R125" s="34"/>
    </row>
    <row r="127" spans="1:18" x14ac:dyDescent="0.2">
      <c r="A127" t="s">
        <v>0</v>
      </c>
      <c r="B127" t="s">
        <v>8</v>
      </c>
      <c r="C127" t="s">
        <v>21</v>
      </c>
      <c r="D127" t="s">
        <v>13</v>
      </c>
      <c r="E127" s="3" t="s">
        <v>15</v>
      </c>
      <c r="F127" t="s">
        <v>3</v>
      </c>
      <c r="G127" t="s">
        <v>17</v>
      </c>
      <c r="H127" t="s">
        <v>14</v>
      </c>
      <c r="I127" t="s">
        <v>11</v>
      </c>
      <c r="J127" t="s">
        <v>12</v>
      </c>
      <c r="K127" s="1" t="s">
        <v>4</v>
      </c>
      <c r="L127" s="1" t="s">
        <v>7</v>
      </c>
      <c r="M127" s="1" t="s">
        <v>5</v>
      </c>
      <c r="N127" s="1" t="s">
        <v>6</v>
      </c>
      <c r="O127" s="47" t="s">
        <v>1</v>
      </c>
      <c r="P127" t="s">
        <v>2</v>
      </c>
      <c r="Q127" t="s">
        <v>9</v>
      </c>
      <c r="R127" t="s">
        <v>10</v>
      </c>
    </row>
    <row r="128" spans="1:18" s="12" customFormat="1" x14ac:dyDescent="0.2">
      <c r="A128" s="12">
        <v>90</v>
      </c>
      <c r="B128" s="12" t="s">
        <v>143</v>
      </c>
      <c r="C128" s="12" t="s">
        <v>22</v>
      </c>
      <c r="E128" s="13">
        <v>1</v>
      </c>
      <c r="F128" s="12">
        <v>10</v>
      </c>
      <c r="G128" s="12">
        <v>1000</v>
      </c>
      <c r="H128" s="12">
        <v>45</v>
      </c>
      <c r="I128" s="12">
        <v>1</v>
      </c>
      <c r="J128" s="12">
        <v>0.3</v>
      </c>
      <c r="K128" s="14">
        <f t="shared" ref="K128:K139" si="87">A128/(G128^(1/3))</f>
        <v>9.0000000000000018</v>
      </c>
      <c r="L128" s="14">
        <f t="shared" ref="L128:L139" si="88">K128*0.25</f>
        <v>2.2500000000000004</v>
      </c>
      <c r="M128" s="14">
        <f t="shared" ref="M128:M139" si="89">0.5*O128*1000*PI()*A128^3/6*(F128*1000)^2/4184000000000000</f>
        <v>11.859812610767396</v>
      </c>
      <c r="N128" s="14">
        <f t="shared" ref="N128:N139" si="90">1000*M128/G128</f>
        <v>11.859812610767396</v>
      </c>
      <c r="O128" s="48">
        <v>2.6</v>
      </c>
      <c r="P128" s="12">
        <v>0.3</v>
      </c>
      <c r="Q128" s="15" t="s">
        <v>654</v>
      </c>
      <c r="R128" s="15" t="s">
        <v>147</v>
      </c>
    </row>
    <row r="129" spans="1:18" s="16" customFormat="1" x14ac:dyDescent="0.2">
      <c r="A129" s="16">
        <v>90</v>
      </c>
      <c r="B129" s="16" t="s">
        <v>145</v>
      </c>
      <c r="C129" s="16" t="s">
        <v>22</v>
      </c>
      <c r="E129" s="17">
        <v>2</v>
      </c>
      <c r="F129" s="16">
        <v>10</v>
      </c>
      <c r="G129" s="16">
        <v>1000</v>
      </c>
      <c r="H129" s="16">
        <v>45</v>
      </c>
      <c r="I129" s="16">
        <v>1</v>
      </c>
      <c r="J129" s="16">
        <v>0.3</v>
      </c>
      <c r="K129" s="18">
        <f t="shared" ref="K129:K130" si="91">A129/(G129^(1/3))</f>
        <v>9.0000000000000018</v>
      </c>
      <c r="L129" s="18">
        <f t="shared" ref="L129:L130" si="92">K129*0.25</f>
        <v>2.2500000000000004</v>
      </c>
      <c r="M129" s="18">
        <f t="shared" ref="M129:M130" si="93">0.5*O129*1000*PI()*A129^3/6*(F129*1000)^2/4184000000000000</f>
        <v>11.859812610767396</v>
      </c>
      <c r="N129" s="18">
        <f t="shared" ref="N129:N130" si="94">1000*M129/G129</f>
        <v>11.859812610767396</v>
      </c>
      <c r="O129" s="49">
        <v>2.6</v>
      </c>
      <c r="P129" s="16">
        <v>0.3</v>
      </c>
      <c r="Q129" s="19" t="s">
        <v>657</v>
      </c>
      <c r="R129" s="19" t="s">
        <v>148</v>
      </c>
    </row>
    <row r="130" spans="1:18" s="12" customFormat="1" x14ac:dyDescent="0.2">
      <c r="A130" s="12">
        <v>90</v>
      </c>
      <c r="B130" s="31" t="s">
        <v>146</v>
      </c>
      <c r="C130" s="12" t="s">
        <v>22</v>
      </c>
      <c r="E130" s="13">
        <v>4</v>
      </c>
      <c r="F130" s="12">
        <v>10</v>
      </c>
      <c r="G130" s="12">
        <v>1000</v>
      </c>
      <c r="H130" s="12">
        <v>45</v>
      </c>
      <c r="I130" s="12">
        <v>1</v>
      </c>
      <c r="J130" s="12">
        <v>0.3</v>
      </c>
      <c r="K130" s="14">
        <f t="shared" si="91"/>
        <v>9.0000000000000018</v>
      </c>
      <c r="L130" s="14">
        <f t="shared" si="92"/>
        <v>2.2500000000000004</v>
      </c>
      <c r="M130" s="14">
        <f t="shared" si="93"/>
        <v>11.859812610767396</v>
      </c>
      <c r="N130" s="14">
        <f t="shared" si="94"/>
        <v>11.859812610767396</v>
      </c>
      <c r="O130" s="48">
        <v>2.6</v>
      </c>
      <c r="P130" s="12">
        <v>0.3</v>
      </c>
      <c r="Q130" s="15" t="s">
        <v>660</v>
      </c>
      <c r="R130" s="15" t="s">
        <v>149</v>
      </c>
    </row>
    <row r="131" spans="1:18" s="16" customFormat="1" x14ac:dyDescent="0.2">
      <c r="A131" s="16">
        <v>90</v>
      </c>
      <c r="B131" s="16" t="s">
        <v>144</v>
      </c>
      <c r="C131" s="16" t="s">
        <v>136</v>
      </c>
      <c r="D131" s="16" t="s">
        <v>26</v>
      </c>
      <c r="E131" s="17">
        <v>1</v>
      </c>
      <c r="F131" s="16">
        <v>10</v>
      </c>
      <c r="G131" s="16">
        <v>1</v>
      </c>
      <c r="H131" s="16">
        <v>45</v>
      </c>
      <c r="I131" s="16">
        <v>0</v>
      </c>
      <c r="J131" s="16">
        <v>0.3</v>
      </c>
      <c r="K131" s="18">
        <f t="shared" si="87"/>
        <v>90</v>
      </c>
      <c r="L131" s="18">
        <f t="shared" si="88"/>
        <v>22.5</v>
      </c>
      <c r="M131" s="18">
        <f t="shared" si="89"/>
        <v>11.859812610767396</v>
      </c>
      <c r="N131" s="18">
        <f t="shared" si="90"/>
        <v>11859.812610767396</v>
      </c>
      <c r="O131" s="49">
        <v>2.6</v>
      </c>
      <c r="P131" s="16">
        <v>0.3</v>
      </c>
      <c r="Q131" s="19" t="s">
        <v>663</v>
      </c>
      <c r="R131" s="19" t="s">
        <v>150</v>
      </c>
    </row>
    <row r="132" spans="1:18" s="8" customFormat="1" x14ac:dyDescent="0.2">
      <c r="A132" s="8">
        <v>90</v>
      </c>
      <c r="B132" s="8" t="s">
        <v>143</v>
      </c>
      <c r="C132" s="8" t="s">
        <v>22</v>
      </c>
      <c r="E132" s="9">
        <v>1</v>
      </c>
      <c r="F132" s="8">
        <v>15</v>
      </c>
      <c r="G132" s="8">
        <v>1000</v>
      </c>
      <c r="H132" s="8">
        <v>45</v>
      </c>
      <c r="I132" s="8">
        <v>1</v>
      </c>
      <c r="J132" s="8">
        <v>0.3</v>
      </c>
      <c r="K132" s="10">
        <f t="shared" si="87"/>
        <v>9.0000000000000018</v>
      </c>
      <c r="L132" s="10">
        <f t="shared" si="88"/>
        <v>2.2500000000000004</v>
      </c>
      <c r="M132" s="10">
        <f t="shared" si="89"/>
        <v>26.684578374226639</v>
      </c>
      <c r="N132" s="10">
        <f t="shared" si="90"/>
        <v>26.684578374226639</v>
      </c>
      <c r="O132" s="50">
        <v>2.6</v>
      </c>
      <c r="P132" s="8">
        <v>0.3</v>
      </c>
      <c r="Q132" s="11" t="s">
        <v>655</v>
      </c>
      <c r="R132" s="11" t="s">
        <v>151</v>
      </c>
    </row>
    <row r="133" spans="1:18" s="4" customFormat="1" x14ac:dyDescent="0.2">
      <c r="A133" s="4">
        <v>90</v>
      </c>
      <c r="B133" s="4" t="s">
        <v>145</v>
      </c>
      <c r="C133" s="4" t="s">
        <v>22</v>
      </c>
      <c r="E133" s="5">
        <v>2</v>
      </c>
      <c r="F133" s="4">
        <v>15</v>
      </c>
      <c r="G133" s="4">
        <v>1000</v>
      </c>
      <c r="H133" s="4">
        <v>45</v>
      </c>
      <c r="I133" s="4">
        <v>1</v>
      </c>
      <c r="J133" s="4">
        <v>0.3</v>
      </c>
      <c r="K133" s="6">
        <f t="shared" ref="K133:K134" si="95">A133/(G133^(1/3))</f>
        <v>9.0000000000000018</v>
      </c>
      <c r="L133" s="6">
        <f t="shared" ref="L133:L134" si="96">K133*0.25</f>
        <v>2.2500000000000004</v>
      </c>
      <c r="M133" s="6">
        <f t="shared" ref="M133:M134" si="97">0.5*O133*1000*PI()*A133^3/6*(F133*1000)^2/4184000000000000</f>
        <v>26.684578374226639</v>
      </c>
      <c r="N133" s="6">
        <f t="shared" ref="N133:N134" si="98">1000*M133/G133</f>
        <v>26.684578374226639</v>
      </c>
      <c r="O133" s="51">
        <v>2.6</v>
      </c>
      <c r="P133" s="4">
        <v>0.3</v>
      </c>
      <c r="Q133" s="7" t="s">
        <v>658</v>
      </c>
      <c r="R133" s="7" t="s">
        <v>152</v>
      </c>
    </row>
    <row r="134" spans="1:18" s="8" customFormat="1" x14ac:dyDescent="0.2">
      <c r="A134" s="8">
        <v>90</v>
      </c>
      <c r="B134" s="32" t="s">
        <v>146</v>
      </c>
      <c r="C134" s="8" t="s">
        <v>22</v>
      </c>
      <c r="E134" s="9">
        <v>4</v>
      </c>
      <c r="F134" s="8">
        <v>15</v>
      </c>
      <c r="G134" s="8">
        <v>1000</v>
      </c>
      <c r="H134" s="8">
        <v>45</v>
      </c>
      <c r="I134" s="8">
        <v>1</v>
      </c>
      <c r="J134" s="8">
        <v>0.3</v>
      </c>
      <c r="K134" s="10">
        <f t="shared" si="95"/>
        <v>9.0000000000000018</v>
      </c>
      <c r="L134" s="10">
        <f t="shared" si="96"/>
        <v>2.2500000000000004</v>
      </c>
      <c r="M134" s="10">
        <f t="shared" si="97"/>
        <v>26.684578374226639</v>
      </c>
      <c r="N134" s="10">
        <f t="shared" si="98"/>
        <v>26.684578374226639</v>
      </c>
      <c r="O134" s="50">
        <v>2.6</v>
      </c>
      <c r="P134" s="8">
        <v>0.3</v>
      </c>
      <c r="Q134" s="11" t="s">
        <v>661</v>
      </c>
      <c r="R134" s="11" t="s">
        <v>153</v>
      </c>
    </row>
    <row r="135" spans="1:18" s="4" customFormat="1" x14ac:dyDescent="0.2">
      <c r="A135" s="4">
        <v>90</v>
      </c>
      <c r="B135" s="4" t="s">
        <v>144</v>
      </c>
      <c r="C135" s="4" t="s">
        <v>136</v>
      </c>
      <c r="D135" s="4" t="s">
        <v>26</v>
      </c>
      <c r="E135" s="5">
        <v>1</v>
      </c>
      <c r="F135" s="4">
        <v>15</v>
      </c>
      <c r="G135" s="4">
        <v>1</v>
      </c>
      <c r="H135" s="4">
        <v>45</v>
      </c>
      <c r="I135" s="4">
        <v>0</v>
      </c>
      <c r="J135" s="4">
        <v>0.3</v>
      </c>
      <c r="K135" s="6">
        <f t="shared" si="87"/>
        <v>90</v>
      </c>
      <c r="L135" s="6">
        <f t="shared" si="88"/>
        <v>22.5</v>
      </c>
      <c r="M135" s="6">
        <f t="shared" si="89"/>
        <v>26.684578374226639</v>
      </c>
      <c r="N135" s="6">
        <f t="shared" si="90"/>
        <v>26684.578374226639</v>
      </c>
      <c r="O135" s="51">
        <v>2.6</v>
      </c>
      <c r="P135" s="4">
        <v>0.3</v>
      </c>
      <c r="Q135" s="7" t="s">
        <v>664</v>
      </c>
      <c r="R135" s="7" t="s">
        <v>154</v>
      </c>
    </row>
    <row r="136" spans="1:18" s="20" customFormat="1" x14ac:dyDescent="0.2">
      <c r="A136" s="20">
        <v>90</v>
      </c>
      <c r="B136" s="20" t="s">
        <v>143</v>
      </c>
      <c r="C136" s="20" t="s">
        <v>22</v>
      </c>
      <c r="E136" s="21">
        <v>1</v>
      </c>
      <c r="F136" s="20">
        <v>20</v>
      </c>
      <c r="G136" s="20">
        <v>1000</v>
      </c>
      <c r="H136" s="20">
        <v>45</v>
      </c>
      <c r="I136" s="20">
        <v>1</v>
      </c>
      <c r="J136" s="20">
        <v>0.3</v>
      </c>
      <c r="K136" s="22">
        <f t="shared" si="87"/>
        <v>9.0000000000000018</v>
      </c>
      <c r="L136" s="22">
        <f t="shared" si="88"/>
        <v>2.2500000000000004</v>
      </c>
      <c r="M136" s="22">
        <f t="shared" si="89"/>
        <v>47.439250443069582</v>
      </c>
      <c r="N136" s="22">
        <f t="shared" si="90"/>
        <v>47.439250443069582</v>
      </c>
      <c r="O136" s="52">
        <v>2.6</v>
      </c>
      <c r="P136" s="20">
        <v>0.3</v>
      </c>
      <c r="Q136" s="23" t="s">
        <v>656</v>
      </c>
      <c r="R136" s="23" t="s">
        <v>155</v>
      </c>
    </row>
    <row r="137" spans="1:18" s="24" customFormat="1" x14ac:dyDescent="0.2">
      <c r="A137" s="24">
        <v>90</v>
      </c>
      <c r="B137" s="24" t="s">
        <v>145</v>
      </c>
      <c r="C137" s="24" t="s">
        <v>22</v>
      </c>
      <c r="E137" s="25">
        <v>2</v>
      </c>
      <c r="F137" s="24">
        <v>20</v>
      </c>
      <c r="G137" s="24">
        <v>1000</v>
      </c>
      <c r="H137" s="24">
        <v>45</v>
      </c>
      <c r="I137" s="24">
        <v>1</v>
      </c>
      <c r="J137" s="24">
        <v>0.3</v>
      </c>
      <c r="K137" s="26">
        <f t="shared" ref="K137:K138" si="99">A137/(G137^(1/3))</f>
        <v>9.0000000000000018</v>
      </c>
      <c r="L137" s="26">
        <f t="shared" ref="L137:L138" si="100">K137*0.25</f>
        <v>2.2500000000000004</v>
      </c>
      <c r="M137" s="26">
        <f t="shared" ref="M137:M138" si="101">0.5*O137*1000*PI()*A137^3/6*(F137*1000)^2/4184000000000000</f>
        <v>47.439250443069582</v>
      </c>
      <c r="N137" s="26">
        <f t="shared" ref="N137:N138" si="102">1000*M137/G137</f>
        <v>47.439250443069582</v>
      </c>
      <c r="O137" s="53">
        <v>2.6</v>
      </c>
      <c r="P137" s="24">
        <v>0.3</v>
      </c>
      <c r="Q137" s="27" t="s">
        <v>659</v>
      </c>
      <c r="R137" s="27" t="s">
        <v>156</v>
      </c>
    </row>
    <row r="138" spans="1:18" s="20" customFormat="1" x14ac:dyDescent="0.2">
      <c r="A138" s="20">
        <v>90</v>
      </c>
      <c r="B138" s="20" t="s">
        <v>146</v>
      </c>
      <c r="C138" s="20" t="s">
        <v>22</v>
      </c>
      <c r="E138" s="21">
        <v>4</v>
      </c>
      <c r="F138" s="20">
        <v>20</v>
      </c>
      <c r="G138" s="20">
        <v>1000</v>
      </c>
      <c r="H138" s="20">
        <v>45</v>
      </c>
      <c r="I138" s="20">
        <v>1</v>
      </c>
      <c r="J138" s="20">
        <v>0.3</v>
      </c>
      <c r="K138" s="22">
        <f t="shared" si="99"/>
        <v>9.0000000000000018</v>
      </c>
      <c r="L138" s="22">
        <f t="shared" si="100"/>
        <v>2.2500000000000004</v>
      </c>
      <c r="M138" s="22">
        <f t="shared" si="101"/>
        <v>47.439250443069582</v>
      </c>
      <c r="N138" s="22">
        <f t="shared" si="102"/>
        <v>47.439250443069582</v>
      </c>
      <c r="O138" s="52">
        <v>2.6</v>
      </c>
      <c r="P138" s="20">
        <v>0.3</v>
      </c>
      <c r="Q138" s="23" t="s">
        <v>662</v>
      </c>
      <c r="R138" s="23" t="s">
        <v>157</v>
      </c>
    </row>
    <row r="139" spans="1:18" s="24" customFormat="1" x14ac:dyDescent="0.2">
      <c r="A139" s="24">
        <v>90</v>
      </c>
      <c r="B139" s="24" t="s">
        <v>144</v>
      </c>
      <c r="C139" s="24" t="s">
        <v>136</v>
      </c>
      <c r="D139" s="24" t="s">
        <v>26</v>
      </c>
      <c r="E139" s="25">
        <v>1</v>
      </c>
      <c r="F139" s="24">
        <v>20</v>
      </c>
      <c r="G139" s="24">
        <v>1</v>
      </c>
      <c r="H139" s="24">
        <v>45</v>
      </c>
      <c r="I139" s="24">
        <v>0</v>
      </c>
      <c r="J139" s="24">
        <v>0.3</v>
      </c>
      <c r="K139" s="26">
        <f t="shared" si="87"/>
        <v>90</v>
      </c>
      <c r="L139" s="26">
        <f t="shared" si="88"/>
        <v>22.5</v>
      </c>
      <c r="M139" s="26">
        <f t="shared" si="89"/>
        <v>47.439250443069582</v>
      </c>
      <c r="N139" s="26">
        <f t="shared" si="90"/>
        <v>47439.250443069584</v>
      </c>
      <c r="O139" s="53">
        <v>2.6</v>
      </c>
      <c r="P139" s="24">
        <v>0.3</v>
      </c>
      <c r="Q139" s="30" t="s">
        <v>665</v>
      </c>
      <c r="R139" s="27" t="s">
        <v>158</v>
      </c>
    </row>
    <row r="140" spans="1:18" x14ac:dyDescent="0.2">
      <c r="Q140" s="34"/>
      <c r="R140" s="34"/>
    </row>
    <row r="142" spans="1:18" x14ac:dyDescent="0.2">
      <c r="A142" t="s">
        <v>0</v>
      </c>
      <c r="B142" t="s">
        <v>8</v>
      </c>
      <c r="C142" t="s">
        <v>21</v>
      </c>
      <c r="D142" t="s">
        <v>13</v>
      </c>
      <c r="E142" s="3" t="s">
        <v>15</v>
      </c>
      <c r="F142" t="s">
        <v>3</v>
      </c>
      <c r="G142" t="s">
        <v>17</v>
      </c>
      <c r="H142" t="s">
        <v>14</v>
      </c>
      <c r="I142" t="s">
        <v>11</v>
      </c>
      <c r="J142" t="s">
        <v>12</v>
      </c>
      <c r="K142" s="1" t="s">
        <v>4</v>
      </c>
      <c r="L142" s="1" t="s">
        <v>7</v>
      </c>
      <c r="M142" s="1" t="s">
        <v>5</v>
      </c>
      <c r="N142" s="1" t="s">
        <v>6</v>
      </c>
      <c r="O142" s="47" t="s">
        <v>1</v>
      </c>
      <c r="P142" t="s">
        <v>2</v>
      </c>
      <c r="Q142" t="s">
        <v>9</v>
      </c>
      <c r="R142" t="s">
        <v>10</v>
      </c>
    </row>
    <row r="143" spans="1:18" s="12" customFormat="1" x14ac:dyDescent="0.2">
      <c r="A143" s="12">
        <v>95</v>
      </c>
      <c r="B143" s="12" t="s">
        <v>159</v>
      </c>
      <c r="C143" s="12" t="s">
        <v>22</v>
      </c>
      <c r="E143" s="13">
        <v>1</v>
      </c>
      <c r="F143" s="12">
        <v>10</v>
      </c>
      <c r="G143" s="12">
        <v>1000</v>
      </c>
      <c r="H143" s="12">
        <v>45</v>
      </c>
      <c r="I143" s="12">
        <v>1</v>
      </c>
      <c r="J143" s="12">
        <v>0.3</v>
      </c>
      <c r="K143" s="14">
        <f t="shared" ref="K143:K154" si="103">A143/(G143^(1/3))</f>
        <v>9.5000000000000018</v>
      </c>
      <c r="L143" s="14">
        <f t="shared" ref="L143:L154" si="104">K143*0.25</f>
        <v>2.3750000000000004</v>
      </c>
      <c r="M143" s="14">
        <f t="shared" ref="M143:M154" si="105">0.5*O143*1000*PI()*A143^3/6*(F143*1000)^2/4184000000000000</f>
        <v>13.948294701175165</v>
      </c>
      <c r="N143" s="14">
        <f t="shared" ref="N143:N154" si="106">1000*M143/G143</f>
        <v>13.948294701175165</v>
      </c>
      <c r="O143" s="48">
        <v>2.6</v>
      </c>
      <c r="P143" s="12">
        <v>0.3</v>
      </c>
      <c r="Q143" s="15" t="s">
        <v>666</v>
      </c>
      <c r="R143" s="15" t="s">
        <v>163</v>
      </c>
    </row>
    <row r="144" spans="1:18" s="16" customFormat="1" x14ac:dyDescent="0.2">
      <c r="A144" s="16">
        <v>95</v>
      </c>
      <c r="B144" s="16" t="s">
        <v>160</v>
      </c>
      <c r="C144" s="16" t="s">
        <v>22</v>
      </c>
      <c r="E144" s="17">
        <v>2</v>
      </c>
      <c r="F144" s="16">
        <v>10</v>
      </c>
      <c r="G144" s="16">
        <v>1000</v>
      </c>
      <c r="H144" s="16">
        <v>45</v>
      </c>
      <c r="I144" s="16">
        <v>1</v>
      </c>
      <c r="J144" s="16">
        <v>0.3</v>
      </c>
      <c r="K144" s="18">
        <f t="shared" si="103"/>
        <v>9.5000000000000018</v>
      </c>
      <c r="L144" s="18">
        <f t="shared" si="104"/>
        <v>2.3750000000000004</v>
      </c>
      <c r="M144" s="18">
        <f t="shared" si="105"/>
        <v>13.948294701175165</v>
      </c>
      <c r="N144" s="18">
        <f t="shared" si="106"/>
        <v>13.948294701175165</v>
      </c>
      <c r="O144" s="49">
        <v>2.6</v>
      </c>
      <c r="P144" s="16">
        <v>0.3</v>
      </c>
      <c r="Q144" s="19" t="s">
        <v>669</v>
      </c>
      <c r="R144" s="19" t="s">
        <v>164</v>
      </c>
    </row>
    <row r="145" spans="1:18" s="12" customFormat="1" x14ac:dyDescent="0.2">
      <c r="A145" s="12">
        <v>95</v>
      </c>
      <c r="B145" s="31" t="s">
        <v>161</v>
      </c>
      <c r="C145" s="12" t="s">
        <v>22</v>
      </c>
      <c r="E145" s="13">
        <v>4</v>
      </c>
      <c r="F145" s="12">
        <v>10</v>
      </c>
      <c r="G145" s="12">
        <v>1000</v>
      </c>
      <c r="H145" s="12">
        <v>45</v>
      </c>
      <c r="I145" s="12">
        <v>1</v>
      </c>
      <c r="J145" s="12">
        <v>0.3</v>
      </c>
      <c r="K145" s="14">
        <f t="shared" si="103"/>
        <v>9.5000000000000018</v>
      </c>
      <c r="L145" s="14">
        <f t="shared" si="104"/>
        <v>2.3750000000000004</v>
      </c>
      <c r="M145" s="14">
        <f t="shared" si="105"/>
        <v>13.948294701175165</v>
      </c>
      <c r="N145" s="14">
        <f t="shared" si="106"/>
        <v>13.948294701175165</v>
      </c>
      <c r="O145" s="48">
        <v>2.6</v>
      </c>
      <c r="P145" s="12">
        <v>0.3</v>
      </c>
      <c r="Q145" s="15" t="s">
        <v>672</v>
      </c>
      <c r="R145" s="15" t="s">
        <v>165</v>
      </c>
    </row>
    <row r="146" spans="1:18" s="16" customFormat="1" x14ac:dyDescent="0.2">
      <c r="A146" s="16">
        <v>95</v>
      </c>
      <c r="B146" s="16" t="s">
        <v>162</v>
      </c>
      <c r="C146" s="16" t="s">
        <v>136</v>
      </c>
      <c r="D146" s="16" t="s">
        <v>26</v>
      </c>
      <c r="E146" s="17">
        <v>1</v>
      </c>
      <c r="F146" s="16">
        <v>10</v>
      </c>
      <c r="G146" s="16">
        <v>1</v>
      </c>
      <c r="H146" s="16">
        <v>45</v>
      </c>
      <c r="I146" s="16">
        <v>0</v>
      </c>
      <c r="J146" s="16">
        <v>0.3</v>
      </c>
      <c r="K146" s="18">
        <f t="shared" si="103"/>
        <v>95</v>
      </c>
      <c r="L146" s="18">
        <f t="shared" si="104"/>
        <v>23.75</v>
      </c>
      <c r="M146" s="18">
        <f t="shared" si="105"/>
        <v>13.948294701175165</v>
      </c>
      <c r="N146" s="18">
        <f t="shared" si="106"/>
        <v>13948.294701175164</v>
      </c>
      <c r="O146" s="49">
        <v>2.6</v>
      </c>
      <c r="P146" s="16">
        <v>0.3</v>
      </c>
      <c r="Q146" s="19" t="s">
        <v>675</v>
      </c>
      <c r="R146" s="19" t="s">
        <v>166</v>
      </c>
    </row>
    <row r="147" spans="1:18" s="8" customFormat="1" x14ac:dyDescent="0.2">
      <c r="A147" s="8">
        <v>95</v>
      </c>
      <c r="B147" s="8" t="s">
        <v>159</v>
      </c>
      <c r="C147" s="8" t="s">
        <v>22</v>
      </c>
      <c r="E147" s="9">
        <v>1</v>
      </c>
      <c r="F147" s="8">
        <v>15</v>
      </c>
      <c r="G147" s="8">
        <v>1000</v>
      </c>
      <c r="H147" s="8">
        <v>45</v>
      </c>
      <c r="I147" s="8">
        <v>1</v>
      </c>
      <c r="J147" s="8">
        <v>0.3</v>
      </c>
      <c r="K147" s="10">
        <f t="shared" si="103"/>
        <v>9.5000000000000018</v>
      </c>
      <c r="L147" s="10">
        <f t="shared" si="104"/>
        <v>2.3750000000000004</v>
      </c>
      <c r="M147" s="10">
        <f t="shared" si="105"/>
        <v>31.383663077644119</v>
      </c>
      <c r="N147" s="10">
        <f t="shared" si="106"/>
        <v>31.383663077644119</v>
      </c>
      <c r="O147" s="50">
        <v>2.6</v>
      </c>
      <c r="P147" s="8">
        <v>0.3</v>
      </c>
      <c r="Q147" s="11" t="s">
        <v>667</v>
      </c>
      <c r="R147" s="11" t="s">
        <v>167</v>
      </c>
    </row>
    <row r="148" spans="1:18" s="4" customFormat="1" x14ac:dyDescent="0.2">
      <c r="A148" s="4">
        <v>95</v>
      </c>
      <c r="B148" s="4" t="s">
        <v>160</v>
      </c>
      <c r="C148" s="4" t="s">
        <v>22</v>
      </c>
      <c r="E148" s="5">
        <v>2</v>
      </c>
      <c r="F148" s="4">
        <v>15</v>
      </c>
      <c r="G148" s="4">
        <v>1000</v>
      </c>
      <c r="H148" s="4">
        <v>45</v>
      </c>
      <c r="I148" s="4">
        <v>1</v>
      </c>
      <c r="J148" s="4">
        <v>0.3</v>
      </c>
      <c r="K148" s="6">
        <f t="shared" si="103"/>
        <v>9.5000000000000018</v>
      </c>
      <c r="L148" s="6">
        <f t="shared" si="104"/>
        <v>2.3750000000000004</v>
      </c>
      <c r="M148" s="6">
        <f t="shared" si="105"/>
        <v>31.383663077644119</v>
      </c>
      <c r="N148" s="6">
        <f t="shared" si="106"/>
        <v>31.383663077644119</v>
      </c>
      <c r="O148" s="51">
        <v>2.6</v>
      </c>
      <c r="P148" s="4">
        <v>0.3</v>
      </c>
      <c r="Q148" s="7" t="s">
        <v>670</v>
      </c>
      <c r="R148" s="7" t="s">
        <v>168</v>
      </c>
    </row>
    <row r="149" spans="1:18" s="8" customFormat="1" x14ac:dyDescent="0.2">
      <c r="A149" s="8">
        <v>95</v>
      </c>
      <c r="B149" s="32" t="s">
        <v>161</v>
      </c>
      <c r="C149" s="8" t="s">
        <v>22</v>
      </c>
      <c r="E149" s="9">
        <v>4</v>
      </c>
      <c r="F149" s="8">
        <v>15</v>
      </c>
      <c r="G149" s="8">
        <v>1000</v>
      </c>
      <c r="H149" s="8">
        <v>45</v>
      </c>
      <c r="I149" s="8">
        <v>1</v>
      </c>
      <c r="J149" s="8">
        <v>0.3</v>
      </c>
      <c r="K149" s="10">
        <f t="shared" si="103"/>
        <v>9.5000000000000018</v>
      </c>
      <c r="L149" s="10">
        <f t="shared" si="104"/>
        <v>2.3750000000000004</v>
      </c>
      <c r="M149" s="10">
        <f t="shared" si="105"/>
        <v>31.383663077644119</v>
      </c>
      <c r="N149" s="10">
        <f t="shared" si="106"/>
        <v>31.383663077644119</v>
      </c>
      <c r="O149" s="50">
        <v>2.6</v>
      </c>
      <c r="P149" s="8">
        <v>0.3</v>
      </c>
      <c r="Q149" s="58" t="s">
        <v>673</v>
      </c>
      <c r="R149" s="11" t="s">
        <v>169</v>
      </c>
    </row>
    <row r="150" spans="1:18" s="4" customFormat="1" x14ac:dyDescent="0.2">
      <c r="A150" s="4">
        <v>95</v>
      </c>
      <c r="B150" s="4" t="s">
        <v>162</v>
      </c>
      <c r="C150" s="4" t="s">
        <v>136</v>
      </c>
      <c r="D150" s="4" t="s">
        <v>26</v>
      </c>
      <c r="E150" s="5">
        <v>1</v>
      </c>
      <c r="F150" s="4">
        <v>15</v>
      </c>
      <c r="G150" s="4">
        <v>1</v>
      </c>
      <c r="H150" s="4">
        <v>45</v>
      </c>
      <c r="I150" s="4">
        <v>0</v>
      </c>
      <c r="J150" s="4">
        <v>0.3</v>
      </c>
      <c r="K150" s="6">
        <f t="shared" si="103"/>
        <v>95</v>
      </c>
      <c r="L150" s="6">
        <f t="shared" si="104"/>
        <v>23.75</v>
      </c>
      <c r="M150" s="6">
        <f t="shared" si="105"/>
        <v>31.383663077644119</v>
      </c>
      <c r="N150" s="6">
        <f t="shared" si="106"/>
        <v>31383.66307764412</v>
      </c>
      <c r="O150" s="51">
        <v>2.6</v>
      </c>
      <c r="P150" s="4">
        <v>0.3</v>
      </c>
      <c r="Q150" s="7" t="s">
        <v>676</v>
      </c>
      <c r="R150" s="7" t="s">
        <v>170</v>
      </c>
    </row>
    <row r="151" spans="1:18" s="20" customFormat="1" x14ac:dyDescent="0.2">
      <c r="A151" s="20">
        <v>95</v>
      </c>
      <c r="B151" s="20" t="s">
        <v>159</v>
      </c>
      <c r="C151" s="20" t="s">
        <v>22</v>
      </c>
      <c r="E151" s="21">
        <v>1</v>
      </c>
      <c r="F151" s="20">
        <v>20</v>
      </c>
      <c r="G151" s="20">
        <v>1000</v>
      </c>
      <c r="H151" s="20">
        <v>45</v>
      </c>
      <c r="I151" s="20">
        <v>1</v>
      </c>
      <c r="J151" s="20">
        <v>0.3</v>
      </c>
      <c r="K151" s="22">
        <f t="shared" si="103"/>
        <v>9.5000000000000018</v>
      </c>
      <c r="L151" s="22">
        <f t="shared" si="104"/>
        <v>2.3750000000000004</v>
      </c>
      <c r="M151" s="22">
        <f t="shared" si="105"/>
        <v>55.793178804700659</v>
      </c>
      <c r="N151" s="22">
        <f t="shared" si="106"/>
        <v>55.793178804700659</v>
      </c>
      <c r="O151" s="52">
        <v>2.6</v>
      </c>
      <c r="P151" s="20">
        <v>0.3</v>
      </c>
      <c r="Q151" s="23" t="s">
        <v>668</v>
      </c>
      <c r="R151" s="23" t="s">
        <v>171</v>
      </c>
    </row>
    <row r="152" spans="1:18" s="24" customFormat="1" x14ac:dyDescent="0.2">
      <c r="A152" s="24">
        <v>95</v>
      </c>
      <c r="B152" s="24" t="s">
        <v>160</v>
      </c>
      <c r="C152" s="24" t="s">
        <v>22</v>
      </c>
      <c r="E152" s="25">
        <v>2</v>
      </c>
      <c r="F152" s="24">
        <v>20</v>
      </c>
      <c r="G152" s="24">
        <v>1000</v>
      </c>
      <c r="H152" s="24">
        <v>45</v>
      </c>
      <c r="I152" s="24">
        <v>1</v>
      </c>
      <c r="J152" s="24">
        <v>0.3</v>
      </c>
      <c r="K152" s="26">
        <f t="shared" si="103"/>
        <v>9.5000000000000018</v>
      </c>
      <c r="L152" s="26">
        <f t="shared" si="104"/>
        <v>2.3750000000000004</v>
      </c>
      <c r="M152" s="26">
        <f t="shared" si="105"/>
        <v>55.793178804700659</v>
      </c>
      <c r="N152" s="26">
        <f t="shared" si="106"/>
        <v>55.793178804700659</v>
      </c>
      <c r="O152" s="53">
        <v>2.6</v>
      </c>
      <c r="P152" s="24">
        <v>0.3</v>
      </c>
      <c r="Q152" s="27" t="s">
        <v>671</v>
      </c>
      <c r="R152" s="27" t="s">
        <v>172</v>
      </c>
    </row>
    <row r="153" spans="1:18" s="20" customFormat="1" x14ac:dyDescent="0.2">
      <c r="A153" s="20">
        <v>95</v>
      </c>
      <c r="B153" s="20" t="s">
        <v>161</v>
      </c>
      <c r="C153" s="20" t="s">
        <v>22</v>
      </c>
      <c r="E153" s="21">
        <v>4</v>
      </c>
      <c r="F153" s="20">
        <v>20</v>
      </c>
      <c r="G153" s="20">
        <v>1000</v>
      </c>
      <c r="H153" s="20">
        <v>45</v>
      </c>
      <c r="I153" s="20">
        <v>1</v>
      </c>
      <c r="J153" s="20">
        <v>0.3</v>
      </c>
      <c r="K153" s="22">
        <f t="shared" si="103"/>
        <v>9.5000000000000018</v>
      </c>
      <c r="L153" s="22">
        <f t="shared" si="104"/>
        <v>2.3750000000000004</v>
      </c>
      <c r="M153" s="22">
        <f t="shared" si="105"/>
        <v>55.793178804700659</v>
      </c>
      <c r="N153" s="22">
        <f t="shared" si="106"/>
        <v>55.793178804700659</v>
      </c>
      <c r="O153" s="52">
        <v>2.6</v>
      </c>
      <c r="P153" s="20">
        <v>0.3</v>
      </c>
      <c r="Q153" s="23" t="s">
        <v>674</v>
      </c>
      <c r="R153" s="23" t="s">
        <v>173</v>
      </c>
    </row>
    <row r="154" spans="1:18" s="24" customFormat="1" x14ac:dyDescent="0.2">
      <c r="A154" s="24">
        <v>95</v>
      </c>
      <c r="B154" s="24" t="s">
        <v>162</v>
      </c>
      <c r="C154" s="24" t="s">
        <v>136</v>
      </c>
      <c r="D154" s="24" t="s">
        <v>26</v>
      </c>
      <c r="E154" s="25">
        <v>1</v>
      </c>
      <c r="F154" s="24">
        <v>20</v>
      </c>
      <c r="G154" s="24">
        <v>1</v>
      </c>
      <c r="H154" s="24">
        <v>45</v>
      </c>
      <c r="I154" s="24">
        <v>0</v>
      </c>
      <c r="J154" s="24">
        <v>0.3</v>
      </c>
      <c r="K154" s="26">
        <f t="shared" si="103"/>
        <v>95</v>
      </c>
      <c r="L154" s="26">
        <f t="shared" si="104"/>
        <v>23.75</v>
      </c>
      <c r="M154" s="26">
        <f t="shared" si="105"/>
        <v>55.793178804700659</v>
      </c>
      <c r="N154" s="26">
        <f t="shared" si="106"/>
        <v>55793.178804700656</v>
      </c>
      <c r="O154" s="53">
        <v>2.6</v>
      </c>
      <c r="P154" s="24">
        <v>0.3</v>
      </c>
      <c r="Q154" s="30" t="s">
        <v>677</v>
      </c>
      <c r="R154" s="27" t="s">
        <v>174</v>
      </c>
    </row>
    <row r="155" spans="1:18" x14ac:dyDescent="0.2">
      <c r="Q155" s="34"/>
      <c r="R155" s="34"/>
    </row>
    <row r="157" spans="1:18" x14ac:dyDescent="0.2">
      <c r="A157" t="s">
        <v>0</v>
      </c>
      <c r="B157" t="s">
        <v>8</v>
      </c>
      <c r="C157" t="s">
        <v>21</v>
      </c>
      <c r="D157" t="s">
        <v>13</v>
      </c>
      <c r="E157" s="3" t="s">
        <v>15</v>
      </c>
      <c r="F157" t="s">
        <v>3</v>
      </c>
      <c r="G157" t="s">
        <v>17</v>
      </c>
      <c r="H157" t="s">
        <v>14</v>
      </c>
      <c r="I157" t="s">
        <v>11</v>
      </c>
      <c r="J157" t="s">
        <v>12</v>
      </c>
      <c r="K157" s="1" t="s">
        <v>4</v>
      </c>
      <c r="L157" s="1" t="s">
        <v>7</v>
      </c>
      <c r="M157" s="1" t="s">
        <v>5</v>
      </c>
      <c r="N157" s="1" t="s">
        <v>6</v>
      </c>
      <c r="O157" s="47" t="s">
        <v>1</v>
      </c>
      <c r="P157" t="s">
        <v>2</v>
      </c>
      <c r="Q157" t="s">
        <v>9</v>
      </c>
      <c r="R157" t="s">
        <v>10</v>
      </c>
    </row>
    <row r="158" spans="1:18" s="12" customFormat="1" x14ac:dyDescent="0.2">
      <c r="A158" s="12">
        <v>97</v>
      </c>
      <c r="B158" s="12" t="s">
        <v>175</v>
      </c>
      <c r="C158" s="12" t="s">
        <v>22</v>
      </c>
      <c r="E158" s="13">
        <v>1</v>
      </c>
      <c r="F158" s="12">
        <v>10</v>
      </c>
      <c r="G158" s="12">
        <v>1000</v>
      </c>
      <c r="H158" s="12">
        <v>45</v>
      </c>
      <c r="I158" s="12">
        <v>1</v>
      </c>
      <c r="J158" s="12">
        <v>0.3</v>
      </c>
      <c r="K158" s="14">
        <f t="shared" ref="K158:K169" si="107">A158/(G158^(1/3))</f>
        <v>9.7000000000000011</v>
      </c>
      <c r="L158" s="14">
        <f t="shared" ref="L158:L169" si="108">K158*0.25</f>
        <v>2.4250000000000003</v>
      </c>
      <c r="M158" s="14">
        <f t="shared" ref="M158:M169" si="109">0.5*O158*1000*PI()*A158^3/6*(F158*1000)^2/4184000000000000</f>
        <v>14.847915987526628</v>
      </c>
      <c r="N158" s="14">
        <f t="shared" ref="N158:N169" si="110">1000*M158/G158</f>
        <v>14.847915987526628</v>
      </c>
      <c r="O158" s="48">
        <v>2.6</v>
      </c>
      <c r="P158" s="12">
        <v>0.3</v>
      </c>
      <c r="Q158" s="15" t="s">
        <v>678</v>
      </c>
      <c r="R158" s="15" t="s">
        <v>179</v>
      </c>
    </row>
    <row r="159" spans="1:18" s="16" customFormat="1" x14ac:dyDescent="0.2">
      <c r="A159" s="16">
        <v>97</v>
      </c>
      <c r="B159" s="16" t="s">
        <v>176</v>
      </c>
      <c r="C159" s="16" t="s">
        <v>22</v>
      </c>
      <c r="E159" s="17">
        <v>2</v>
      </c>
      <c r="F159" s="16">
        <v>10</v>
      </c>
      <c r="G159" s="16">
        <v>1000</v>
      </c>
      <c r="H159" s="16">
        <v>45</v>
      </c>
      <c r="I159" s="16">
        <v>1</v>
      </c>
      <c r="J159" s="16">
        <v>0.3</v>
      </c>
      <c r="K159" s="18">
        <f t="shared" si="107"/>
        <v>9.7000000000000011</v>
      </c>
      <c r="L159" s="18">
        <f t="shared" si="108"/>
        <v>2.4250000000000003</v>
      </c>
      <c r="M159" s="18">
        <f t="shared" si="109"/>
        <v>14.847915987526628</v>
      </c>
      <c r="N159" s="18">
        <f t="shared" si="110"/>
        <v>14.847915987526628</v>
      </c>
      <c r="O159" s="49">
        <v>2.6</v>
      </c>
      <c r="P159" s="16">
        <v>0.3</v>
      </c>
      <c r="Q159" s="19" t="s">
        <v>681</v>
      </c>
      <c r="R159" s="19" t="s">
        <v>180</v>
      </c>
    </row>
    <row r="160" spans="1:18" s="12" customFormat="1" x14ac:dyDescent="0.2">
      <c r="A160" s="12">
        <v>97</v>
      </c>
      <c r="B160" s="31" t="s">
        <v>177</v>
      </c>
      <c r="C160" s="12" t="s">
        <v>22</v>
      </c>
      <c r="E160" s="13">
        <v>4</v>
      </c>
      <c r="F160" s="12">
        <v>10</v>
      </c>
      <c r="G160" s="12">
        <v>1000</v>
      </c>
      <c r="H160" s="12">
        <v>45</v>
      </c>
      <c r="I160" s="12">
        <v>1</v>
      </c>
      <c r="J160" s="12">
        <v>0.3</v>
      </c>
      <c r="K160" s="14">
        <f t="shared" si="107"/>
        <v>9.7000000000000011</v>
      </c>
      <c r="L160" s="14">
        <f t="shared" si="108"/>
        <v>2.4250000000000003</v>
      </c>
      <c r="M160" s="14">
        <f t="shared" si="109"/>
        <v>14.847915987526628</v>
      </c>
      <c r="N160" s="14">
        <f t="shared" si="110"/>
        <v>14.847915987526628</v>
      </c>
      <c r="O160" s="48">
        <v>2.6</v>
      </c>
      <c r="P160" s="12">
        <v>0.3</v>
      </c>
      <c r="Q160" s="15" t="s">
        <v>684</v>
      </c>
      <c r="R160" s="15" t="s">
        <v>181</v>
      </c>
    </row>
    <row r="161" spans="1:18" s="16" customFormat="1" x14ac:dyDescent="0.2">
      <c r="A161" s="16">
        <v>97</v>
      </c>
      <c r="B161" s="16" t="s">
        <v>178</v>
      </c>
      <c r="C161" s="16" t="s">
        <v>136</v>
      </c>
      <c r="D161" s="16" t="s">
        <v>26</v>
      </c>
      <c r="E161" s="17">
        <v>1</v>
      </c>
      <c r="F161" s="16">
        <v>10</v>
      </c>
      <c r="G161" s="16">
        <v>1</v>
      </c>
      <c r="H161" s="16">
        <v>45</v>
      </c>
      <c r="I161" s="16">
        <v>0</v>
      </c>
      <c r="J161" s="16">
        <v>0.3</v>
      </c>
      <c r="K161" s="18">
        <f t="shared" si="107"/>
        <v>97</v>
      </c>
      <c r="L161" s="18">
        <f t="shared" si="108"/>
        <v>24.25</v>
      </c>
      <c r="M161" s="18">
        <f t="shared" si="109"/>
        <v>14.847915987526628</v>
      </c>
      <c r="N161" s="18">
        <f t="shared" si="110"/>
        <v>14847.915987526629</v>
      </c>
      <c r="O161" s="49">
        <v>2.6</v>
      </c>
      <c r="P161" s="16">
        <v>0.3</v>
      </c>
      <c r="Q161" s="19" t="s">
        <v>687</v>
      </c>
      <c r="R161" s="19" t="s">
        <v>182</v>
      </c>
    </row>
    <row r="162" spans="1:18" s="8" customFormat="1" x14ac:dyDescent="0.2">
      <c r="A162" s="8">
        <v>97</v>
      </c>
      <c r="B162" s="8" t="s">
        <v>175</v>
      </c>
      <c r="C162" s="8" t="s">
        <v>22</v>
      </c>
      <c r="E162" s="9">
        <v>1</v>
      </c>
      <c r="F162" s="8">
        <v>15</v>
      </c>
      <c r="G162" s="8">
        <v>1000</v>
      </c>
      <c r="H162" s="8">
        <v>45</v>
      </c>
      <c r="I162" s="8">
        <v>1</v>
      </c>
      <c r="J162" s="8">
        <v>0.3</v>
      </c>
      <c r="K162" s="10">
        <f t="shared" si="107"/>
        <v>9.7000000000000011</v>
      </c>
      <c r="L162" s="10">
        <f t="shared" si="108"/>
        <v>2.4250000000000003</v>
      </c>
      <c r="M162" s="10">
        <f t="shared" si="109"/>
        <v>33.407810971934907</v>
      </c>
      <c r="N162" s="10">
        <f t="shared" si="110"/>
        <v>33.407810971934907</v>
      </c>
      <c r="O162" s="50">
        <v>2.6</v>
      </c>
      <c r="P162" s="8">
        <v>0.3</v>
      </c>
      <c r="Q162" s="11" t="s">
        <v>679</v>
      </c>
      <c r="R162" s="11" t="s">
        <v>183</v>
      </c>
    </row>
    <row r="163" spans="1:18" s="4" customFormat="1" x14ac:dyDescent="0.2">
      <c r="A163" s="4">
        <v>97</v>
      </c>
      <c r="B163" s="4" t="s">
        <v>176</v>
      </c>
      <c r="C163" s="4" t="s">
        <v>22</v>
      </c>
      <c r="E163" s="5">
        <v>2</v>
      </c>
      <c r="F163" s="4">
        <v>15</v>
      </c>
      <c r="G163" s="4">
        <v>1000</v>
      </c>
      <c r="H163" s="4">
        <v>45</v>
      </c>
      <c r="I163" s="4">
        <v>1</v>
      </c>
      <c r="J163" s="4">
        <v>0.3</v>
      </c>
      <c r="K163" s="6">
        <f t="shared" si="107"/>
        <v>9.7000000000000011</v>
      </c>
      <c r="L163" s="6">
        <f t="shared" si="108"/>
        <v>2.4250000000000003</v>
      </c>
      <c r="M163" s="6">
        <f t="shared" si="109"/>
        <v>33.407810971934907</v>
      </c>
      <c r="N163" s="6">
        <f t="shared" si="110"/>
        <v>33.407810971934907</v>
      </c>
      <c r="O163" s="51">
        <v>2.6</v>
      </c>
      <c r="P163" s="4">
        <v>0.3</v>
      </c>
      <c r="Q163" s="7" t="s">
        <v>682</v>
      </c>
      <c r="R163" s="7" t="s">
        <v>184</v>
      </c>
    </row>
    <row r="164" spans="1:18" s="8" customFormat="1" x14ac:dyDescent="0.2">
      <c r="A164" s="8">
        <v>97</v>
      </c>
      <c r="B164" s="32" t="s">
        <v>177</v>
      </c>
      <c r="C164" s="8" t="s">
        <v>22</v>
      </c>
      <c r="E164" s="9">
        <v>4</v>
      </c>
      <c r="F164" s="8">
        <v>15</v>
      </c>
      <c r="G164" s="8">
        <v>1000</v>
      </c>
      <c r="H164" s="8">
        <v>45</v>
      </c>
      <c r="I164" s="8">
        <v>1</v>
      </c>
      <c r="J164" s="8">
        <v>0.3</v>
      </c>
      <c r="K164" s="10">
        <f t="shared" si="107"/>
        <v>9.7000000000000011</v>
      </c>
      <c r="L164" s="10">
        <f t="shared" si="108"/>
        <v>2.4250000000000003</v>
      </c>
      <c r="M164" s="10">
        <f t="shared" si="109"/>
        <v>33.407810971934907</v>
      </c>
      <c r="N164" s="10">
        <f t="shared" si="110"/>
        <v>33.407810971934907</v>
      </c>
      <c r="O164" s="50">
        <v>2.6</v>
      </c>
      <c r="P164" s="8">
        <v>0.3</v>
      </c>
      <c r="Q164" s="11" t="s">
        <v>685</v>
      </c>
      <c r="R164" s="11" t="s">
        <v>185</v>
      </c>
    </row>
    <row r="165" spans="1:18" s="4" customFormat="1" x14ac:dyDescent="0.2">
      <c r="A165" s="4">
        <v>97</v>
      </c>
      <c r="B165" s="4" t="s">
        <v>178</v>
      </c>
      <c r="C165" s="4" t="s">
        <v>136</v>
      </c>
      <c r="D165" s="4" t="s">
        <v>26</v>
      </c>
      <c r="E165" s="5">
        <v>1</v>
      </c>
      <c r="F165" s="4">
        <v>15</v>
      </c>
      <c r="G165" s="4">
        <v>1</v>
      </c>
      <c r="H165" s="4">
        <v>45</v>
      </c>
      <c r="I165" s="4">
        <v>0</v>
      </c>
      <c r="J165" s="4">
        <v>0.3</v>
      </c>
      <c r="K165" s="6">
        <f t="shared" si="107"/>
        <v>97</v>
      </c>
      <c r="L165" s="6">
        <f t="shared" si="108"/>
        <v>24.25</v>
      </c>
      <c r="M165" s="6">
        <f t="shared" si="109"/>
        <v>33.407810971934907</v>
      </c>
      <c r="N165" s="6">
        <f t="shared" si="110"/>
        <v>33407.810971934909</v>
      </c>
      <c r="O165" s="51">
        <v>2.6</v>
      </c>
      <c r="P165" s="4">
        <v>0.3</v>
      </c>
      <c r="Q165" s="7" t="s">
        <v>688</v>
      </c>
      <c r="R165" s="7" t="s">
        <v>186</v>
      </c>
    </row>
    <row r="166" spans="1:18" s="20" customFormat="1" x14ac:dyDescent="0.2">
      <c r="A166" s="20">
        <v>97</v>
      </c>
      <c r="B166" s="20" t="s">
        <v>175</v>
      </c>
      <c r="C166" s="20" t="s">
        <v>22</v>
      </c>
      <c r="E166" s="21">
        <v>1</v>
      </c>
      <c r="F166" s="20">
        <v>20</v>
      </c>
      <c r="G166" s="20">
        <v>1000</v>
      </c>
      <c r="H166" s="20">
        <v>45</v>
      </c>
      <c r="I166" s="20">
        <v>1</v>
      </c>
      <c r="J166" s="20">
        <v>0.3</v>
      </c>
      <c r="K166" s="22">
        <f t="shared" si="107"/>
        <v>9.7000000000000011</v>
      </c>
      <c r="L166" s="22">
        <f t="shared" si="108"/>
        <v>2.4250000000000003</v>
      </c>
      <c r="M166" s="22">
        <f t="shared" si="109"/>
        <v>59.391663950106512</v>
      </c>
      <c r="N166" s="22">
        <f t="shared" si="110"/>
        <v>59.391663950106512</v>
      </c>
      <c r="O166" s="52">
        <v>2.6</v>
      </c>
      <c r="P166" s="20">
        <v>0.3</v>
      </c>
      <c r="Q166" s="23" t="s">
        <v>680</v>
      </c>
      <c r="R166" s="23" t="s">
        <v>187</v>
      </c>
    </row>
    <row r="167" spans="1:18" s="24" customFormat="1" x14ac:dyDescent="0.2">
      <c r="A167" s="24">
        <v>97</v>
      </c>
      <c r="B167" s="24" t="s">
        <v>176</v>
      </c>
      <c r="C167" s="24" t="s">
        <v>22</v>
      </c>
      <c r="E167" s="25">
        <v>2</v>
      </c>
      <c r="F167" s="24">
        <v>20</v>
      </c>
      <c r="G167" s="24">
        <v>1000</v>
      </c>
      <c r="H167" s="24">
        <v>45</v>
      </c>
      <c r="I167" s="24">
        <v>1</v>
      </c>
      <c r="J167" s="24">
        <v>0.3</v>
      </c>
      <c r="K167" s="26">
        <f t="shared" si="107"/>
        <v>9.7000000000000011</v>
      </c>
      <c r="L167" s="26">
        <f t="shared" si="108"/>
        <v>2.4250000000000003</v>
      </c>
      <c r="M167" s="26">
        <f t="shared" si="109"/>
        <v>59.391663950106512</v>
      </c>
      <c r="N167" s="26">
        <f t="shared" si="110"/>
        <v>59.391663950106512</v>
      </c>
      <c r="O167" s="53">
        <v>2.6</v>
      </c>
      <c r="P167" s="24">
        <v>0.3</v>
      </c>
      <c r="Q167" s="27" t="s">
        <v>683</v>
      </c>
      <c r="R167" s="27" t="s">
        <v>188</v>
      </c>
    </row>
    <row r="168" spans="1:18" s="20" customFormat="1" x14ac:dyDescent="0.2">
      <c r="A168" s="20">
        <v>97</v>
      </c>
      <c r="B168" s="20" t="s">
        <v>177</v>
      </c>
      <c r="C168" s="20" t="s">
        <v>22</v>
      </c>
      <c r="E168" s="21">
        <v>4</v>
      </c>
      <c r="F168" s="20">
        <v>20</v>
      </c>
      <c r="G168" s="20">
        <v>1000</v>
      </c>
      <c r="H168" s="20">
        <v>45</v>
      </c>
      <c r="I168" s="20">
        <v>1</v>
      </c>
      <c r="J168" s="20">
        <v>0.3</v>
      </c>
      <c r="K168" s="22">
        <f t="shared" si="107"/>
        <v>9.7000000000000011</v>
      </c>
      <c r="L168" s="22">
        <f t="shared" si="108"/>
        <v>2.4250000000000003</v>
      </c>
      <c r="M168" s="22">
        <f t="shared" si="109"/>
        <v>59.391663950106512</v>
      </c>
      <c r="N168" s="22">
        <f t="shared" si="110"/>
        <v>59.391663950106512</v>
      </c>
      <c r="O168" s="52">
        <v>2.6</v>
      </c>
      <c r="P168" s="20">
        <v>0.3</v>
      </c>
      <c r="Q168" s="23" t="s">
        <v>686</v>
      </c>
      <c r="R168" s="23" t="s">
        <v>189</v>
      </c>
    </row>
    <row r="169" spans="1:18" s="24" customFormat="1" x14ac:dyDescent="0.2">
      <c r="A169" s="24">
        <v>97</v>
      </c>
      <c r="B169" s="24" t="s">
        <v>178</v>
      </c>
      <c r="C169" s="24" t="s">
        <v>136</v>
      </c>
      <c r="D169" s="24" t="s">
        <v>26</v>
      </c>
      <c r="E169" s="25">
        <v>1</v>
      </c>
      <c r="F169" s="24">
        <v>20</v>
      </c>
      <c r="G169" s="24">
        <v>1</v>
      </c>
      <c r="H169" s="24">
        <v>45</v>
      </c>
      <c r="I169" s="24">
        <v>0</v>
      </c>
      <c r="J169" s="24">
        <v>0.3</v>
      </c>
      <c r="K169" s="26">
        <f t="shared" si="107"/>
        <v>97</v>
      </c>
      <c r="L169" s="26">
        <f t="shared" si="108"/>
        <v>24.25</v>
      </c>
      <c r="M169" s="26">
        <f t="shared" si="109"/>
        <v>59.391663950106512</v>
      </c>
      <c r="N169" s="26">
        <f t="shared" si="110"/>
        <v>59391.663950106515</v>
      </c>
      <c r="O169" s="53">
        <v>2.6</v>
      </c>
      <c r="P169" s="24">
        <v>0.3</v>
      </c>
      <c r="Q169" s="30" t="s">
        <v>689</v>
      </c>
      <c r="R169" s="27" t="s">
        <v>190</v>
      </c>
    </row>
    <row r="170" spans="1:18" x14ac:dyDescent="0.2">
      <c r="Q170" s="34"/>
      <c r="R170" s="34"/>
    </row>
    <row r="172" spans="1:18" x14ac:dyDescent="0.2">
      <c r="A172" t="s">
        <v>0</v>
      </c>
      <c r="B172" t="s">
        <v>8</v>
      </c>
      <c r="C172" t="s">
        <v>21</v>
      </c>
      <c r="D172" t="s">
        <v>13</v>
      </c>
      <c r="E172" s="3" t="s">
        <v>15</v>
      </c>
      <c r="F172" t="s">
        <v>3</v>
      </c>
      <c r="G172" t="s">
        <v>17</v>
      </c>
      <c r="H172" t="s">
        <v>14</v>
      </c>
      <c r="I172" t="s">
        <v>11</v>
      </c>
      <c r="J172" t="s">
        <v>12</v>
      </c>
      <c r="K172" s="1" t="s">
        <v>4</v>
      </c>
      <c r="L172" s="1" t="s">
        <v>7</v>
      </c>
      <c r="M172" s="1" t="s">
        <v>5</v>
      </c>
      <c r="N172" s="1" t="s">
        <v>6</v>
      </c>
      <c r="O172" s="47" t="s">
        <v>1</v>
      </c>
      <c r="P172" t="s">
        <v>2</v>
      </c>
      <c r="Q172" t="s">
        <v>9</v>
      </c>
      <c r="R172" t="s">
        <v>10</v>
      </c>
    </row>
    <row r="173" spans="1:18" s="12" customFormat="1" x14ac:dyDescent="0.2">
      <c r="A173" s="12">
        <v>100</v>
      </c>
      <c r="B173" s="12" t="s">
        <v>191</v>
      </c>
      <c r="C173" s="12" t="s">
        <v>22</v>
      </c>
      <c r="E173" s="13">
        <v>1</v>
      </c>
      <c r="F173" s="12">
        <v>10</v>
      </c>
      <c r="G173" s="12">
        <v>1000</v>
      </c>
      <c r="H173" s="12">
        <v>45</v>
      </c>
      <c r="I173" s="12">
        <v>1</v>
      </c>
      <c r="J173" s="12">
        <v>0.3</v>
      </c>
      <c r="K173" s="14">
        <f t="shared" ref="K173:K175" si="111">A173/(G173^(1/3))</f>
        <v>10.000000000000002</v>
      </c>
      <c r="L173" s="14">
        <f t="shared" ref="L173:L175" si="112">K173*0.25</f>
        <v>2.5000000000000004</v>
      </c>
      <c r="M173" s="14">
        <f t="shared" ref="M173:M175" si="113">0.5*O173*1000*PI()*A173^3/6*(F173*1000)^2/4184000000000000</f>
        <v>16.268604404344849</v>
      </c>
      <c r="N173" s="14">
        <f t="shared" ref="N173:N175" si="114">1000*M173/G173</f>
        <v>16.268604404344849</v>
      </c>
      <c r="O173" s="48">
        <v>2.6</v>
      </c>
      <c r="P173" s="12">
        <v>0.3</v>
      </c>
      <c r="Q173" s="15"/>
      <c r="R173" s="15" t="s">
        <v>233</v>
      </c>
    </row>
    <row r="174" spans="1:18" s="16" customFormat="1" x14ac:dyDescent="0.2">
      <c r="A174" s="16">
        <v>100</v>
      </c>
      <c r="B174" s="16" t="s">
        <v>192</v>
      </c>
      <c r="C174" s="16" t="s">
        <v>22</v>
      </c>
      <c r="E174" s="17">
        <v>2</v>
      </c>
      <c r="F174" s="16">
        <v>10</v>
      </c>
      <c r="G174" s="16">
        <v>1000</v>
      </c>
      <c r="H174" s="16">
        <v>45</v>
      </c>
      <c r="I174" s="16">
        <v>1</v>
      </c>
      <c r="J174" s="16">
        <v>0.3</v>
      </c>
      <c r="K174" s="18">
        <f t="shared" si="111"/>
        <v>10.000000000000002</v>
      </c>
      <c r="L174" s="18">
        <f t="shared" si="112"/>
        <v>2.5000000000000004</v>
      </c>
      <c r="M174" s="18">
        <f t="shared" si="113"/>
        <v>16.268604404344849</v>
      </c>
      <c r="N174" s="18">
        <f t="shared" si="114"/>
        <v>16.268604404344849</v>
      </c>
      <c r="O174" s="49">
        <v>2.6</v>
      </c>
      <c r="P174" s="16">
        <v>0.3</v>
      </c>
      <c r="Q174" s="19"/>
      <c r="R174" s="19" t="s">
        <v>234</v>
      </c>
    </row>
    <row r="175" spans="1:18" s="12" customFormat="1" x14ac:dyDescent="0.2">
      <c r="A175" s="12">
        <v>100</v>
      </c>
      <c r="B175" s="31" t="s">
        <v>193</v>
      </c>
      <c r="C175" s="12" t="s">
        <v>22</v>
      </c>
      <c r="E175" s="13">
        <v>3</v>
      </c>
      <c r="F175" s="12">
        <v>10</v>
      </c>
      <c r="G175" s="12">
        <v>1000</v>
      </c>
      <c r="H175" s="12">
        <v>45</v>
      </c>
      <c r="I175" s="12">
        <v>1</v>
      </c>
      <c r="J175" s="12">
        <v>0.3</v>
      </c>
      <c r="K175" s="14">
        <f t="shared" si="111"/>
        <v>10.000000000000002</v>
      </c>
      <c r="L175" s="14">
        <f t="shared" si="112"/>
        <v>2.5000000000000004</v>
      </c>
      <c r="M175" s="14">
        <f t="shared" si="113"/>
        <v>16.268604404344849</v>
      </c>
      <c r="N175" s="14">
        <f t="shared" si="114"/>
        <v>16.268604404344849</v>
      </c>
      <c r="O175" s="48">
        <v>2.6</v>
      </c>
      <c r="P175" s="12">
        <v>0.3</v>
      </c>
      <c r="Q175" s="15"/>
      <c r="R175" s="15" t="s">
        <v>235</v>
      </c>
    </row>
    <row r="176" spans="1:18" s="16" customFormat="1" x14ac:dyDescent="0.2">
      <c r="A176" s="16">
        <v>100</v>
      </c>
      <c r="B176" s="16" t="s">
        <v>194</v>
      </c>
      <c r="C176" s="16" t="s">
        <v>22</v>
      </c>
      <c r="E176" s="17">
        <v>4</v>
      </c>
      <c r="F176" s="16">
        <v>10</v>
      </c>
      <c r="G176" s="16">
        <v>1000</v>
      </c>
      <c r="H176" s="16">
        <v>45</v>
      </c>
      <c r="I176" s="16">
        <v>1</v>
      </c>
      <c r="J176" s="16">
        <v>0.3</v>
      </c>
      <c r="K176" s="18">
        <f t="shared" ref="K176:K177" si="115">A176/(G176^(1/3))</f>
        <v>10.000000000000002</v>
      </c>
      <c r="L176" s="18">
        <f t="shared" ref="L176:L177" si="116">K176*0.25</f>
        <v>2.5000000000000004</v>
      </c>
      <c r="M176" s="18">
        <f t="shared" ref="M176:M177" si="117">0.5*O176*1000*PI()*A176^3/6*(F176*1000)^2/4184000000000000</f>
        <v>16.268604404344849</v>
      </c>
      <c r="N176" s="18">
        <f t="shared" ref="N176:N177" si="118">1000*M176/G176</f>
        <v>16.268604404344849</v>
      </c>
      <c r="O176" s="49">
        <v>2.6</v>
      </c>
      <c r="P176" s="16">
        <v>0.3</v>
      </c>
      <c r="Q176" s="19"/>
      <c r="R176" s="19" t="s">
        <v>236</v>
      </c>
    </row>
    <row r="177" spans="1:18" s="12" customFormat="1" x14ac:dyDescent="0.2">
      <c r="A177" s="12">
        <v>100</v>
      </c>
      <c r="B177" s="31" t="s">
        <v>195</v>
      </c>
      <c r="C177" s="12" t="s">
        <v>22</v>
      </c>
      <c r="E177" s="13">
        <v>5</v>
      </c>
      <c r="F177" s="12">
        <v>10</v>
      </c>
      <c r="G177" s="12">
        <v>1000</v>
      </c>
      <c r="H177" s="12">
        <v>45</v>
      </c>
      <c r="I177" s="12">
        <v>1</v>
      </c>
      <c r="J177" s="12">
        <v>0.3</v>
      </c>
      <c r="K177" s="14">
        <f t="shared" si="115"/>
        <v>10.000000000000002</v>
      </c>
      <c r="L177" s="14">
        <f t="shared" si="116"/>
        <v>2.5000000000000004</v>
      </c>
      <c r="M177" s="14">
        <f t="shared" si="117"/>
        <v>16.268604404344849</v>
      </c>
      <c r="N177" s="14">
        <f t="shared" si="118"/>
        <v>16.268604404344849</v>
      </c>
      <c r="O177" s="48">
        <v>2.6</v>
      </c>
      <c r="P177" s="12">
        <v>0.3</v>
      </c>
      <c r="Q177" s="15"/>
      <c r="R177" s="15" t="s">
        <v>237</v>
      </c>
    </row>
    <row r="178" spans="1:18" s="16" customFormat="1" x14ac:dyDescent="0.2">
      <c r="A178" s="16">
        <v>100</v>
      </c>
      <c r="B178" s="16" t="s">
        <v>701</v>
      </c>
      <c r="C178" s="16" t="s">
        <v>250</v>
      </c>
      <c r="E178" s="17">
        <v>10</v>
      </c>
      <c r="F178" s="16">
        <v>10</v>
      </c>
      <c r="G178" s="16">
        <v>1000</v>
      </c>
      <c r="H178" s="16">
        <v>45</v>
      </c>
      <c r="I178" s="16">
        <v>1</v>
      </c>
      <c r="J178" s="16">
        <v>0.3</v>
      </c>
      <c r="K178" s="18">
        <f t="shared" ref="K178:K179" si="119">A178/(G178^(1/3))</f>
        <v>10.000000000000002</v>
      </c>
      <c r="L178" s="18">
        <f t="shared" ref="L178:L179" si="120">K178*0.25</f>
        <v>2.5000000000000004</v>
      </c>
      <c r="M178" s="18">
        <f t="shared" ref="M178:M179" si="121">0.5*O178*1000*PI()*A178^3/6*(F178*1000)^2/4184000000000000</f>
        <v>16.268604404344849</v>
      </c>
      <c r="N178" s="18">
        <f t="shared" ref="N178:N179" si="122">1000*M178/G178</f>
        <v>16.268604404344849</v>
      </c>
      <c r="O178" s="49">
        <v>2.6</v>
      </c>
      <c r="P178" s="16">
        <v>0.3</v>
      </c>
      <c r="Q178" s="19"/>
      <c r="R178" s="19" t="s">
        <v>238</v>
      </c>
    </row>
    <row r="179" spans="1:18" s="12" customFormat="1" x14ac:dyDescent="0.2">
      <c r="A179" s="12">
        <v>100</v>
      </c>
      <c r="B179" s="12" t="s">
        <v>702</v>
      </c>
      <c r="C179" s="12" t="s">
        <v>250</v>
      </c>
      <c r="E179" s="13">
        <v>20</v>
      </c>
      <c r="F179" s="12">
        <v>10</v>
      </c>
      <c r="G179" s="12">
        <v>1000</v>
      </c>
      <c r="H179" s="12">
        <v>45</v>
      </c>
      <c r="I179" s="12">
        <v>1</v>
      </c>
      <c r="J179" s="12">
        <v>0.3</v>
      </c>
      <c r="K179" s="14">
        <f t="shared" si="119"/>
        <v>10.000000000000002</v>
      </c>
      <c r="L179" s="14">
        <f t="shared" si="120"/>
        <v>2.5000000000000004</v>
      </c>
      <c r="M179" s="14">
        <f t="shared" si="121"/>
        <v>16.268604404344849</v>
      </c>
      <c r="N179" s="14">
        <f t="shared" si="122"/>
        <v>16.268604404344849</v>
      </c>
      <c r="O179" s="48">
        <v>2.6</v>
      </c>
      <c r="P179" s="12">
        <v>0.3</v>
      </c>
      <c r="Q179" s="15" t="s">
        <v>693</v>
      </c>
      <c r="R179" s="15" t="s">
        <v>239</v>
      </c>
    </row>
    <row r="180" spans="1:18" s="16" customFormat="1" x14ac:dyDescent="0.2">
      <c r="A180" s="16">
        <v>100</v>
      </c>
      <c r="B180" s="71" t="s">
        <v>703</v>
      </c>
      <c r="C180" s="16" t="s">
        <v>250</v>
      </c>
      <c r="E180" s="17">
        <v>30</v>
      </c>
      <c r="F180" s="16">
        <v>10</v>
      </c>
      <c r="G180" s="16">
        <v>1000</v>
      </c>
      <c r="H180" s="16">
        <v>45</v>
      </c>
      <c r="I180" s="16">
        <v>1</v>
      </c>
      <c r="J180" s="16">
        <v>0.3</v>
      </c>
      <c r="K180" s="18">
        <f t="shared" ref="K180:K184" si="123">A180/(G180^(1/3))</f>
        <v>10.000000000000002</v>
      </c>
      <c r="L180" s="18">
        <f t="shared" ref="L180:L184" si="124">K180*0.25</f>
        <v>2.5000000000000004</v>
      </c>
      <c r="M180" s="18">
        <f t="shared" ref="M180:M184" si="125">0.5*O180*1000*PI()*A180^3/6*(F180*1000)^2/4184000000000000</f>
        <v>16.268604404344849</v>
      </c>
      <c r="N180" s="18">
        <f t="shared" ref="N180:N184" si="126">1000*M180/G180</f>
        <v>16.268604404344849</v>
      </c>
      <c r="O180" s="49">
        <v>2.6</v>
      </c>
      <c r="P180" s="16">
        <v>0.3</v>
      </c>
      <c r="Q180" s="19" t="s">
        <v>696</v>
      </c>
      <c r="R180" s="19" t="s">
        <v>240</v>
      </c>
    </row>
    <row r="181" spans="1:18" s="12" customFormat="1" x14ac:dyDescent="0.2">
      <c r="A181" s="12">
        <v>100</v>
      </c>
      <c r="B181" s="12" t="s">
        <v>196</v>
      </c>
      <c r="C181" s="12" t="s">
        <v>22</v>
      </c>
      <c r="E181" s="13">
        <v>1</v>
      </c>
      <c r="F181" s="12">
        <v>10</v>
      </c>
      <c r="G181" s="12">
        <v>2000</v>
      </c>
      <c r="H181" s="12">
        <v>45</v>
      </c>
      <c r="I181" s="12">
        <v>1</v>
      </c>
      <c r="J181" s="12">
        <v>0.3</v>
      </c>
      <c r="K181" s="14">
        <f t="shared" si="123"/>
        <v>7.9370052598409977</v>
      </c>
      <c r="L181" s="14">
        <f t="shared" si="124"/>
        <v>1.9842513149602494</v>
      </c>
      <c r="M181" s="14">
        <f t="shared" si="125"/>
        <v>16.268604404344849</v>
      </c>
      <c r="N181" s="14">
        <f t="shared" si="126"/>
        <v>8.1343022021724245</v>
      </c>
      <c r="O181" s="48">
        <v>2.6</v>
      </c>
      <c r="P181" s="12">
        <v>0.3</v>
      </c>
      <c r="Q181" s="15"/>
      <c r="R181" s="15" t="s">
        <v>241</v>
      </c>
    </row>
    <row r="182" spans="1:18" s="16" customFormat="1" x14ac:dyDescent="0.2">
      <c r="A182" s="16">
        <v>100</v>
      </c>
      <c r="B182" s="16" t="s">
        <v>197</v>
      </c>
      <c r="C182" s="16" t="s">
        <v>22</v>
      </c>
      <c r="E182" s="17">
        <v>10</v>
      </c>
      <c r="F182" s="16">
        <v>10</v>
      </c>
      <c r="G182" s="16">
        <v>2000</v>
      </c>
      <c r="H182" s="16">
        <v>45</v>
      </c>
      <c r="I182" s="16">
        <v>1</v>
      </c>
      <c r="J182" s="16">
        <v>0.3</v>
      </c>
      <c r="K182" s="18">
        <f t="shared" si="123"/>
        <v>7.9370052598409977</v>
      </c>
      <c r="L182" s="18">
        <f t="shared" si="124"/>
        <v>1.9842513149602494</v>
      </c>
      <c r="M182" s="18">
        <f t="shared" si="125"/>
        <v>16.268604404344849</v>
      </c>
      <c r="N182" s="18">
        <f t="shared" si="126"/>
        <v>8.1343022021724245</v>
      </c>
      <c r="O182" s="49">
        <v>2.6</v>
      </c>
      <c r="P182" s="16">
        <v>0.3</v>
      </c>
      <c r="Q182" s="19" t="s">
        <v>708</v>
      </c>
      <c r="R182" s="19" t="s">
        <v>242</v>
      </c>
    </row>
    <row r="183" spans="1:18" s="12" customFormat="1" x14ac:dyDescent="0.2">
      <c r="A183" s="12">
        <v>100</v>
      </c>
      <c r="B183" s="12" t="s">
        <v>723</v>
      </c>
      <c r="C183" s="12" t="s">
        <v>22</v>
      </c>
      <c r="E183" s="13">
        <v>5</v>
      </c>
      <c r="F183" s="12">
        <v>10</v>
      </c>
      <c r="G183" s="12">
        <v>2000</v>
      </c>
      <c r="H183" s="12">
        <v>45</v>
      </c>
      <c r="I183" s="12">
        <v>1</v>
      </c>
      <c r="J183" s="12">
        <v>0.3</v>
      </c>
      <c r="K183" s="14">
        <f t="shared" si="123"/>
        <v>7.9370052598409977</v>
      </c>
      <c r="L183" s="14">
        <f t="shared" si="124"/>
        <v>1.9842513149602494</v>
      </c>
      <c r="M183" s="14">
        <f t="shared" si="125"/>
        <v>25.028622160530535</v>
      </c>
      <c r="N183" s="14">
        <f t="shared" si="126"/>
        <v>12.514311080265268</v>
      </c>
      <c r="O183" s="48">
        <v>4</v>
      </c>
      <c r="P183" s="12">
        <v>0.3</v>
      </c>
      <c r="Q183" s="15" t="s">
        <v>724</v>
      </c>
      <c r="R183" s="15"/>
    </row>
    <row r="184" spans="1:18" s="16" customFormat="1" x14ac:dyDescent="0.2">
      <c r="A184" s="16">
        <v>100</v>
      </c>
      <c r="B184" s="16" t="s">
        <v>725</v>
      </c>
      <c r="C184" s="16" t="s">
        <v>22</v>
      </c>
      <c r="E184" s="17">
        <v>5</v>
      </c>
      <c r="F184" s="16">
        <v>10</v>
      </c>
      <c r="G184" s="16">
        <v>2000</v>
      </c>
      <c r="H184" s="16">
        <v>45</v>
      </c>
      <c r="I184" s="16">
        <v>1</v>
      </c>
      <c r="J184" s="16">
        <v>0.3</v>
      </c>
      <c r="K184" s="18">
        <f t="shared" si="123"/>
        <v>7.9370052598409977</v>
      </c>
      <c r="L184" s="18">
        <f t="shared" si="124"/>
        <v>1.9842513149602494</v>
      </c>
      <c r="M184" s="18">
        <f t="shared" si="125"/>
        <v>37.542933240795804</v>
      </c>
      <c r="N184" s="18">
        <f t="shared" si="126"/>
        <v>18.771466620397902</v>
      </c>
      <c r="O184" s="49">
        <v>6</v>
      </c>
      <c r="P184" s="16">
        <v>0.3</v>
      </c>
      <c r="Q184" s="19" t="s">
        <v>779</v>
      </c>
      <c r="R184" s="19"/>
    </row>
    <row r="185" spans="1:18" s="12" customFormat="1" x14ac:dyDescent="0.2">
      <c r="A185" s="12">
        <v>100</v>
      </c>
      <c r="B185" s="12" t="s">
        <v>728</v>
      </c>
      <c r="C185" s="12" t="s">
        <v>22</v>
      </c>
      <c r="E185" s="13">
        <v>10</v>
      </c>
      <c r="F185" s="12">
        <v>10</v>
      </c>
      <c r="G185" s="12">
        <v>2000</v>
      </c>
      <c r="H185" s="12">
        <v>45</v>
      </c>
      <c r="I185" s="12">
        <v>1</v>
      </c>
      <c r="J185" s="12">
        <v>0.3</v>
      </c>
      <c r="K185" s="14">
        <f t="shared" ref="K185" si="127">A185/(G185^(1/3))</f>
        <v>7.9370052598409977</v>
      </c>
      <c r="L185" s="14">
        <f t="shared" ref="L185" si="128">K185*0.25</f>
        <v>1.9842513149602494</v>
      </c>
      <c r="M185" s="14">
        <f t="shared" ref="M185" si="129">0.5*O185*1000*PI()*A185^3/6*(F185*1000)^2/4184000000000000</f>
        <v>37.542933240795804</v>
      </c>
      <c r="N185" s="14">
        <f t="shared" ref="N185" si="130">1000*M185/G185</f>
        <v>18.771466620397902</v>
      </c>
      <c r="O185" s="48">
        <v>6</v>
      </c>
      <c r="P185" s="12">
        <v>0.3</v>
      </c>
      <c r="Q185" s="15" t="s">
        <v>781</v>
      </c>
      <c r="R185" s="15"/>
    </row>
    <row r="186" spans="1:18" s="16" customFormat="1" x14ac:dyDescent="0.2">
      <c r="A186" s="16">
        <v>100</v>
      </c>
      <c r="B186" s="16" t="s">
        <v>198</v>
      </c>
      <c r="C186" s="16" t="s">
        <v>22</v>
      </c>
      <c r="E186" s="17">
        <v>1</v>
      </c>
      <c r="F186" s="16">
        <v>10</v>
      </c>
      <c r="G186" s="16">
        <v>4000</v>
      </c>
      <c r="H186" s="16">
        <v>45</v>
      </c>
      <c r="I186" s="16">
        <v>1</v>
      </c>
      <c r="J186" s="16">
        <v>0.3</v>
      </c>
      <c r="K186" s="18">
        <f t="shared" ref="K186:K188" si="131">A186/(G186^(1/3))</f>
        <v>6.299605249474368</v>
      </c>
      <c r="L186" s="18">
        <f t="shared" ref="L186:L188" si="132">K186*0.25</f>
        <v>1.574901312368592</v>
      </c>
      <c r="M186" s="18">
        <f t="shared" ref="M186:M188" si="133">0.5*O186*1000*PI()*A186^3/6*(F186*1000)^2/4184000000000000</f>
        <v>16.268604404344849</v>
      </c>
      <c r="N186" s="18">
        <f t="shared" ref="N186:N188" si="134">1000*M186/G186</f>
        <v>4.0671511010862123</v>
      </c>
      <c r="O186" s="49">
        <v>2.6</v>
      </c>
      <c r="P186" s="16">
        <v>0.3</v>
      </c>
      <c r="Q186" s="19" t="s">
        <v>711</v>
      </c>
      <c r="R186" s="19" t="s">
        <v>243</v>
      </c>
    </row>
    <row r="187" spans="1:18" s="12" customFormat="1" x14ac:dyDescent="0.2">
      <c r="A187" s="12">
        <v>100</v>
      </c>
      <c r="B187" s="12" t="s">
        <v>199</v>
      </c>
      <c r="C187" s="12" t="s">
        <v>22</v>
      </c>
      <c r="E187" s="13">
        <v>10</v>
      </c>
      <c r="F187" s="12">
        <v>10</v>
      </c>
      <c r="G187" s="12">
        <v>4000</v>
      </c>
      <c r="H187" s="12">
        <v>45</v>
      </c>
      <c r="I187" s="12">
        <v>1</v>
      </c>
      <c r="J187" s="12">
        <v>0.3</v>
      </c>
      <c r="K187" s="14">
        <f t="shared" si="131"/>
        <v>6.299605249474368</v>
      </c>
      <c r="L187" s="14">
        <f t="shared" si="132"/>
        <v>1.574901312368592</v>
      </c>
      <c r="M187" s="14">
        <f t="shared" si="133"/>
        <v>16.268604404344849</v>
      </c>
      <c r="N187" s="14">
        <f t="shared" si="134"/>
        <v>4.0671511010862123</v>
      </c>
      <c r="O187" s="48">
        <v>2.6</v>
      </c>
      <c r="P187" s="12">
        <v>0.3</v>
      </c>
      <c r="Q187" s="15" t="s">
        <v>714</v>
      </c>
      <c r="R187" s="15" t="s">
        <v>244</v>
      </c>
    </row>
    <row r="188" spans="1:18" s="16" customFormat="1" x14ac:dyDescent="0.2">
      <c r="A188" s="16">
        <v>100</v>
      </c>
      <c r="B188" s="16" t="s">
        <v>726</v>
      </c>
      <c r="C188" s="16" t="s">
        <v>22</v>
      </c>
      <c r="E188" s="17">
        <v>5</v>
      </c>
      <c r="F188" s="16">
        <v>10</v>
      </c>
      <c r="G188" s="16">
        <v>4000</v>
      </c>
      <c r="H188" s="16">
        <v>45</v>
      </c>
      <c r="I188" s="16">
        <v>1</v>
      </c>
      <c r="J188" s="16">
        <v>0.3</v>
      </c>
      <c r="K188" s="18">
        <f t="shared" si="131"/>
        <v>6.299605249474368</v>
      </c>
      <c r="L188" s="18">
        <f t="shared" si="132"/>
        <v>1.574901312368592</v>
      </c>
      <c r="M188" s="18">
        <f t="shared" si="133"/>
        <v>25.028622160530535</v>
      </c>
      <c r="N188" s="18">
        <f t="shared" si="134"/>
        <v>6.2571555401326338</v>
      </c>
      <c r="O188" s="49">
        <v>4</v>
      </c>
      <c r="P188" s="16">
        <v>0.3</v>
      </c>
      <c r="Q188" s="19" t="s">
        <v>783</v>
      </c>
      <c r="R188" s="19"/>
    </row>
    <row r="189" spans="1:18" s="12" customFormat="1" x14ac:dyDescent="0.2">
      <c r="A189" s="12">
        <v>100</v>
      </c>
      <c r="B189" s="12" t="s">
        <v>729</v>
      </c>
      <c r="C189" s="12" t="s">
        <v>22</v>
      </c>
      <c r="E189" s="13">
        <v>10</v>
      </c>
      <c r="F189" s="12">
        <v>10</v>
      </c>
      <c r="G189" s="12">
        <v>4000</v>
      </c>
      <c r="H189" s="12">
        <v>45</v>
      </c>
      <c r="I189" s="12">
        <v>1</v>
      </c>
      <c r="J189" s="12">
        <v>0.3</v>
      </c>
      <c r="K189" s="14">
        <f t="shared" ref="K189" si="135">A189/(G189^(1/3))</f>
        <v>6.299605249474368</v>
      </c>
      <c r="L189" s="14">
        <f t="shared" ref="L189" si="136">K189*0.25</f>
        <v>1.574901312368592</v>
      </c>
      <c r="M189" s="14">
        <f t="shared" ref="M189" si="137">0.5*O189*1000*PI()*A189^3/6*(F189*1000)^2/4184000000000000</f>
        <v>25.028622160530535</v>
      </c>
      <c r="N189" s="14">
        <f t="shared" ref="N189" si="138">1000*M189/G189</f>
        <v>6.2571555401326338</v>
      </c>
      <c r="O189" s="48">
        <v>4</v>
      </c>
      <c r="P189" s="12">
        <v>0.3</v>
      </c>
      <c r="Q189" s="15" t="s">
        <v>785</v>
      </c>
      <c r="R189" s="15"/>
    </row>
    <row r="190" spans="1:18" s="16" customFormat="1" x14ac:dyDescent="0.2">
      <c r="A190" s="16">
        <v>100</v>
      </c>
      <c r="B190" s="16" t="s">
        <v>727</v>
      </c>
      <c r="C190" s="16" t="s">
        <v>250</v>
      </c>
      <c r="E190" s="17">
        <v>5</v>
      </c>
      <c r="F190" s="16">
        <v>10</v>
      </c>
      <c r="G190" s="16">
        <v>4000</v>
      </c>
      <c r="H190" s="16">
        <v>45</v>
      </c>
      <c r="I190" s="16">
        <v>1</v>
      </c>
      <c r="J190" s="16">
        <v>0.3</v>
      </c>
      <c r="K190" s="18">
        <f t="shared" ref="K190" si="139">A190/(G190^(1/3))</f>
        <v>6.299605249474368</v>
      </c>
      <c r="L190" s="18">
        <f t="shared" ref="L190" si="140">K190*0.25</f>
        <v>1.574901312368592</v>
      </c>
      <c r="M190" s="18">
        <f t="shared" ref="M190" si="141">0.5*O190*1000*PI()*A190^3/6*(F190*1000)^2/4184000000000000</f>
        <v>25.028622160530535</v>
      </c>
      <c r="N190" s="18">
        <f t="shared" ref="N190" si="142">1000*M190/G190</f>
        <v>6.2571555401326338</v>
      </c>
      <c r="O190" s="49">
        <v>4</v>
      </c>
      <c r="P190" s="16">
        <v>0.3</v>
      </c>
      <c r="Q190" s="19" t="s">
        <v>787</v>
      </c>
      <c r="R190" s="19"/>
    </row>
    <row r="191" spans="1:18" s="12" customFormat="1" x14ac:dyDescent="0.2">
      <c r="A191" s="12">
        <v>100</v>
      </c>
      <c r="B191" s="12" t="s">
        <v>730</v>
      </c>
      <c r="C191" s="12" t="s">
        <v>250</v>
      </c>
      <c r="E191" s="13">
        <v>10</v>
      </c>
      <c r="F191" s="12">
        <v>10</v>
      </c>
      <c r="G191" s="12">
        <v>4000</v>
      </c>
      <c r="H191" s="12">
        <v>45</v>
      </c>
      <c r="I191" s="12">
        <v>1</v>
      </c>
      <c r="J191" s="12">
        <v>0.3</v>
      </c>
      <c r="K191" s="14">
        <f t="shared" ref="K191" si="143">A191/(G191^(1/3))</f>
        <v>6.299605249474368</v>
      </c>
      <c r="L191" s="14">
        <f t="shared" ref="L191" si="144">K191*0.25</f>
        <v>1.574901312368592</v>
      </c>
      <c r="M191" s="14">
        <f t="shared" ref="M191" si="145">0.5*O191*1000*PI()*A191^3/6*(F191*1000)^2/4184000000000000</f>
        <v>25.028622160530535</v>
      </c>
      <c r="N191" s="14">
        <f t="shared" ref="N191" si="146">1000*M191/G191</f>
        <v>6.2571555401326338</v>
      </c>
      <c r="O191" s="48">
        <v>4</v>
      </c>
      <c r="P191" s="12">
        <v>0.3</v>
      </c>
      <c r="Q191" s="15" t="s">
        <v>788</v>
      </c>
      <c r="R191" s="15"/>
    </row>
    <row r="192" spans="1:18" s="16" customFormat="1" x14ac:dyDescent="0.2">
      <c r="A192" s="16">
        <v>100</v>
      </c>
      <c r="B192" s="16" t="s">
        <v>731</v>
      </c>
      <c r="C192" s="16" t="s">
        <v>22</v>
      </c>
      <c r="E192" s="17">
        <v>1</v>
      </c>
      <c r="F192" s="16">
        <v>10</v>
      </c>
      <c r="G192" s="16">
        <v>8000</v>
      </c>
      <c r="H192" s="16">
        <v>45</v>
      </c>
      <c r="I192" s="16">
        <v>1</v>
      </c>
      <c r="J192" s="16">
        <v>0.3</v>
      </c>
      <c r="K192" s="18">
        <f t="shared" ref="K192:K194" si="147">A192/(G192^(1/3))</f>
        <v>5.0000000000000009</v>
      </c>
      <c r="L192" s="18">
        <f t="shared" ref="L192:L194" si="148">K192*0.25</f>
        <v>1.2500000000000002</v>
      </c>
      <c r="M192" s="18">
        <f t="shared" ref="M192:M194" si="149">0.5*O192*1000*PI()*A192^3/6*(F192*1000)^2/4184000000000000</f>
        <v>16.268604404344849</v>
      </c>
      <c r="N192" s="18">
        <f t="shared" ref="N192:N194" si="150">1000*M192/G192</f>
        <v>2.0335755505431061</v>
      </c>
      <c r="O192" s="49">
        <v>2.6</v>
      </c>
      <c r="P192" s="16">
        <v>0.3</v>
      </c>
      <c r="Q192" s="19" t="s">
        <v>789</v>
      </c>
      <c r="R192" s="19" t="s">
        <v>245</v>
      </c>
    </row>
    <row r="193" spans="1:18" s="12" customFormat="1" x14ac:dyDescent="0.2">
      <c r="A193" s="12">
        <v>100</v>
      </c>
      <c r="B193" s="12" t="s">
        <v>201</v>
      </c>
      <c r="C193" s="12" t="s">
        <v>22</v>
      </c>
      <c r="E193" s="13">
        <v>10</v>
      </c>
      <c r="F193" s="12">
        <v>10</v>
      </c>
      <c r="G193" s="12">
        <v>8000</v>
      </c>
      <c r="H193" s="12">
        <v>45</v>
      </c>
      <c r="I193" s="12">
        <v>1</v>
      </c>
      <c r="J193" s="12">
        <v>0.3</v>
      </c>
      <c r="K193" s="14">
        <f t="shared" si="147"/>
        <v>5.0000000000000009</v>
      </c>
      <c r="L193" s="14">
        <f t="shared" si="148"/>
        <v>1.2500000000000002</v>
      </c>
      <c r="M193" s="14">
        <f t="shared" si="149"/>
        <v>16.268604404344849</v>
      </c>
      <c r="N193" s="14">
        <f t="shared" si="150"/>
        <v>2.0335755505431061</v>
      </c>
      <c r="O193" s="48">
        <v>2.6</v>
      </c>
      <c r="P193" s="12">
        <v>0.3</v>
      </c>
      <c r="Q193" s="15" t="s">
        <v>717</v>
      </c>
      <c r="R193" s="15" t="s">
        <v>246</v>
      </c>
    </row>
    <row r="194" spans="1:18" s="16" customFormat="1" x14ac:dyDescent="0.2">
      <c r="A194" s="16">
        <v>100</v>
      </c>
      <c r="B194" s="16" t="s">
        <v>732</v>
      </c>
      <c r="C194" s="16" t="s">
        <v>22</v>
      </c>
      <c r="E194" s="17">
        <v>5</v>
      </c>
      <c r="F194" s="16">
        <v>10</v>
      </c>
      <c r="G194" s="16">
        <v>8000</v>
      </c>
      <c r="H194" s="16">
        <v>45</v>
      </c>
      <c r="I194" s="16">
        <v>1</v>
      </c>
      <c r="J194" s="16">
        <v>0.3</v>
      </c>
      <c r="K194" s="18">
        <f t="shared" si="147"/>
        <v>5.0000000000000009</v>
      </c>
      <c r="L194" s="18">
        <f t="shared" si="148"/>
        <v>1.2500000000000002</v>
      </c>
      <c r="M194" s="18">
        <f t="shared" si="149"/>
        <v>25.028622160530535</v>
      </c>
      <c r="N194" s="18">
        <f t="shared" si="150"/>
        <v>3.1285777700663169</v>
      </c>
      <c r="O194" s="49">
        <v>4</v>
      </c>
      <c r="P194" s="16">
        <v>0.3</v>
      </c>
      <c r="Q194" s="19" t="s">
        <v>792</v>
      </c>
      <c r="R194" s="19"/>
    </row>
    <row r="195" spans="1:18" s="12" customFormat="1" x14ac:dyDescent="0.2">
      <c r="A195" s="12">
        <v>100</v>
      </c>
      <c r="B195" s="12" t="s">
        <v>733</v>
      </c>
      <c r="C195" s="12" t="s">
        <v>22</v>
      </c>
      <c r="E195" s="13">
        <v>10</v>
      </c>
      <c r="F195" s="12">
        <v>10</v>
      </c>
      <c r="G195" s="12">
        <v>8000</v>
      </c>
      <c r="H195" s="12">
        <v>45</v>
      </c>
      <c r="I195" s="12">
        <v>1</v>
      </c>
      <c r="J195" s="12">
        <v>0.3</v>
      </c>
      <c r="K195" s="14">
        <f t="shared" ref="K195:K196" si="151">A195/(G195^(1/3))</f>
        <v>5.0000000000000009</v>
      </c>
      <c r="L195" s="14">
        <f t="shared" ref="L195:L196" si="152">K195*0.25</f>
        <v>1.2500000000000002</v>
      </c>
      <c r="M195" s="14">
        <f t="shared" ref="M195:M196" si="153">0.5*O195*1000*PI()*A195^3/6*(F195*1000)^2/4184000000000000</f>
        <v>25.028622160530535</v>
      </c>
      <c r="N195" s="14">
        <f t="shared" ref="N195:N196" si="154">1000*M195/G195</f>
        <v>3.1285777700663169</v>
      </c>
      <c r="O195" s="48">
        <v>4</v>
      </c>
      <c r="P195" s="12">
        <v>0.3</v>
      </c>
      <c r="Q195" s="15" t="s">
        <v>794</v>
      </c>
      <c r="R195" s="15"/>
    </row>
    <row r="196" spans="1:18" s="16" customFormat="1" x14ac:dyDescent="0.2">
      <c r="A196" s="16">
        <v>100</v>
      </c>
      <c r="B196" s="16" t="s">
        <v>734</v>
      </c>
      <c r="C196" s="16" t="s">
        <v>22</v>
      </c>
      <c r="E196" s="17">
        <v>5</v>
      </c>
      <c r="F196" s="16">
        <v>10</v>
      </c>
      <c r="G196" s="16">
        <v>8000</v>
      </c>
      <c r="H196" s="16">
        <v>45</v>
      </c>
      <c r="I196" s="16">
        <v>1</v>
      </c>
      <c r="J196" s="16">
        <v>0.3</v>
      </c>
      <c r="K196" s="18">
        <f t="shared" si="151"/>
        <v>5.0000000000000009</v>
      </c>
      <c r="L196" s="18">
        <f t="shared" si="152"/>
        <v>1.2500000000000002</v>
      </c>
      <c r="M196" s="18">
        <f t="shared" si="153"/>
        <v>37.542933240795804</v>
      </c>
      <c r="N196" s="18">
        <f t="shared" si="154"/>
        <v>4.6928666550994755</v>
      </c>
      <c r="O196" s="49">
        <v>6</v>
      </c>
      <c r="P196" s="16">
        <v>0.3</v>
      </c>
      <c r="Q196" s="19" t="s">
        <v>796</v>
      </c>
      <c r="R196" s="19"/>
    </row>
    <row r="197" spans="1:18" s="12" customFormat="1" x14ac:dyDescent="0.2">
      <c r="A197" s="12">
        <v>100</v>
      </c>
      <c r="B197" s="12" t="s">
        <v>735</v>
      </c>
      <c r="C197" s="12" t="s">
        <v>22</v>
      </c>
      <c r="E197" s="13">
        <v>10</v>
      </c>
      <c r="F197" s="12">
        <v>10</v>
      </c>
      <c r="G197" s="12">
        <v>8000</v>
      </c>
      <c r="H197" s="12">
        <v>45</v>
      </c>
      <c r="I197" s="12">
        <v>1</v>
      </c>
      <c r="J197" s="12">
        <v>0.3</v>
      </c>
      <c r="K197" s="14">
        <f t="shared" ref="K197" si="155">A197/(G197^(1/3))</f>
        <v>5.0000000000000009</v>
      </c>
      <c r="L197" s="14">
        <f t="shared" ref="L197" si="156">K197*0.25</f>
        <v>1.2500000000000002</v>
      </c>
      <c r="M197" s="14">
        <f t="shared" ref="M197" si="157">0.5*O197*1000*PI()*A197^3/6*(F197*1000)^2/4184000000000000</f>
        <v>37.542933240795804</v>
      </c>
      <c r="N197" s="14">
        <f t="shared" ref="N197" si="158">1000*M197/G197</f>
        <v>4.6928666550994755</v>
      </c>
      <c r="O197" s="48">
        <v>6</v>
      </c>
      <c r="P197" s="12">
        <v>0.3</v>
      </c>
      <c r="Q197" s="15"/>
      <c r="R197" s="15"/>
    </row>
    <row r="198" spans="1:18" s="16" customFormat="1" x14ac:dyDescent="0.2">
      <c r="A198" s="16">
        <v>100</v>
      </c>
      <c r="B198" s="16" t="s">
        <v>202</v>
      </c>
      <c r="C198" s="16" t="s">
        <v>22</v>
      </c>
      <c r="E198" s="17">
        <v>1</v>
      </c>
      <c r="F198" s="16">
        <v>10</v>
      </c>
      <c r="G198" s="16">
        <v>12000</v>
      </c>
      <c r="H198" s="16">
        <v>45</v>
      </c>
      <c r="I198" s="16">
        <v>1</v>
      </c>
      <c r="J198" s="16">
        <v>0.3</v>
      </c>
      <c r="K198" s="18">
        <f t="shared" ref="K198:K228" si="159">A198/(G198^(1/3))</f>
        <v>4.3679023236814949</v>
      </c>
      <c r="L198" s="18">
        <f t="shared" ref="L198:L228" si="160">K198*0.25</f>
        <v>1.0919755809203737</v>
      </c>
      <c r="M198" s="18">
        <f t="shared" ref="M198:M228" si="161">0.5*O198*1000*PI()*A198^3/6*(F198*1000)^2/4184000000000000</f>
        <v>16.268604404344849</v>
      </c>
      <c r="N198" s="18">
        <f t="shared" ref="N198:N228" si="162">1000*M198/G198</f>
        <v>1.3557170336954041</v>
      </c>
      <c r="O198" s="49">
        <v>2.6</v>
      </c>
      <c r="P198" s="16">
        <v>0.3</v>
      </c>
      <c r="Q198" s="19"/>
      <c r="R198" s="19" t="s">
        <v>247</v>
      </c>
    </row>
    <row r="199" spans="1:18" s="12" customFormat="1" x14ac:dyDescent="0.2">
      <c r="A199" s="12">
        <v>100</v>
      </c>
      <c r="B199" s="12" t="s">
        <v>203</v>
      </c>
      <c r="C199" s="12" t="s">
        <v>22</v>
      </c>
      <c r="E199" s="13">
        <v>10</v>
      </c>
      <c r="F199" s="12">
        <v>10</v>
      </c>
      <c r="G199" s="12">
        <v>12000</v>
      </c>
      <c r="H199" s="12">
        <v>45</v>
      </c>
      <c r="I199" s="12">
        <v>1</v>
      </c>
      <c r="J199" s="12">
        <v>0.3</v>
      </c>
      <c r="K199" s="14">
        <f t="shared" si="159"/>
        <v>4.3679023236814949</v>
      </c>
      <c r="L199" s="14">
        <f t="shared" si="160"/>
        <v>1.0919755809203737</v>
      </c>
      <c r="M199" s="14">
        <f t="shared" si="161"/>
        <v>16.268604404344849</v>
      </c>
      <c r="N199" s="14">
        <f t="shared" si="162"/>
        <v>1.3557170336954041</v>
      </c>
      <c r="O199" s="48">
        <v>2.6</v>
      </c>
      <c r="P199" s="12">
        <v>0.3</v>
      </c>
      <c r="Q199" s="15" t="s">
        <v>720</v>
      </c>
      <c r="R199" s="15" t="s">
        <v>248</v>
      </c>
    </row>
    <row r="200" spans="1:18" s="16" customFormat="1" x14ac:dyDescent="0.2">
      <c r="A200" s="16">
        <v>100</v>
      </c>
      <c r="B200" s="16" t="s">
        <v>746</v>
      </c>
      <c r="C200" s="16" t="s">
        <v>250</v>
      </c>
      <c r="E200" s="17">
        <v>1</v>
      </c>
      <c r="F200" s="16">
        <v>10</v>
      </c>
      <c r="G200" s="16">
        <v>30000</v>
      </c>
      <c r="H200" s="16">
        <v>45</v>
      </c>
      <c r="I200" s="16">
        <v>1</v>
      </c>
      <c r="J200" s="16">
        <v>0.3</v>
      </c>
      <c r="K200" s="18">
        <f t="shared" si="159"/>
        <v>3.2182979486854326</v>
      </c>
      <c r="L200" s="18">
        <f t="shared" si="160"/>
        <v>0.80457448717135815</v>
      </c>
      <c r="M200" s="18">
        <f t="shared" si="161"/>
        <v>16.268604404344849</v>
      </c>
      <c r="N200" s="18">
        <f t="shared" si="162"/>
        <v>0.54228681347816166</v>
      </c>
      <c r="O200" s="49">
        <v>2.6</v>
      </c>
      <c r="P200" s="16">
        <v>0.3</v>
      </c>
      <c r="Q200" s="19" t="s">
        <v>810</v>
      </c>
      <c r="R200" s="19"/>
    </row>
    <row r="201" spans="1:18" s="12" customFormat="1" x14ac:dyDescent="0.2">
      <c r="A201" s="12">
        <v>100</v>
      </c>
      <c r="B201" s="12" t="s">
        <v>249</v>
      </c>
      <c r="C201" s="12" t="s">
        <v>250</v>
      </c>
      <c r="E201" s="13">
        <v>5</v>
      </c>
      <c r="F201" s="12">
        <v>10</v>
      </c>
      <c r="G201" s="12">
        <v>30000</v>
      </c>
      <c r="H201" s="12">
        <v>45</v>
      </c>
      <c r="I201" s="12">
        <v>1</v>
      </c>
      <c r="J201" s="12">
        <v>0.3</v>
      </c>
      <c r="K201" s="14">
        <f t="shared" ref="K201" si="163">A201/(G201^(1/3))</f>
        <v>3.2182979486854326</v>
      </c>
      <c r="L201" s="14">
        <f t="shared" ref="L201" si="164">K201*0.25</f>
        <v>0.80457448717135815</v>
      </c>
      <c r="M201" s="14">
        <f t="shared" ref="M201" si="165">0.5*O201*1000*PI()*A201^3/6*(F201*1000)^2/4184000000000000</f>
        <v>16.268604404344849</v>
      </c>
      <c r="N201" s="14">
        <f t="shared" ref="N201" si="166">1000*M201/G201</f>
        <v>0.54228681347816166</v>
      </c>
      <c r="O201" s="48">
        <v>2.6</v>
      </c>
      <c r="P201" s="12">
        <v>0.3</v>
      </c>
      <c r="Q201" s="15" t="s">
        <v>813</v>
      </c>
      <c r="R201" s="15"/>
    </row>
    <row r="202" spans="1:18" s="16" customFormat="1" x14ac:dyDescent="0.2">
      <c r="A202" s="16">
        <v>100</v>
      </c>
      <c r="B202" s="16" t="s">
        <v>251</v>
      </c>
      <c r="C202" s="16" t="s">
        <v>250</v>
      </c>
      <c r="E202" s="17">
        <v>10</v>
      </c>
      <c r="F202" s="16">
        <v>10</v>
      </c>
      <c r="G202" s="16">
        <v>30000</v>
      </c>
      <c r="H202" s="16">
        <v>45</v>
      </c>
      <c r="I202" s="16">
        <v>1</v>
      </c>
      <c r="J202" s="16">
        <v>0.3</v>
      </c>
      <c r="K202" s="18">
        <f t="shared" ref="K202:K204" si="167">A202/(G202^(1/3))</f>
        <v>3.2182979486854326</v>
      </c>
      <c r="L202" s="18">
        <f t="shared" ref="L202:L204" si="168">K202*0.25</f>
        <v>0.80457448717135815</v>
      </c>
      <c r="M202" s="18">
        <f t="shared" ref="M202:M204" si="169">0.5*O202*1000*PI()*A202^3/6*(F202*1000)^2/4184000000000000</f>
        <v>16.268604404344849</v>
      </c>
      <c r="N202" s="18">
        <f t="shared" ref="N202:N204" si="170">1000*M202/G202</f>
        <v>0.54228681347816166</v>
      </c>
      <c r="O202" s="49">
        <v>2.6</v>
      </c>
      <c r="P202" s="16">
        <v>0.3</v>
      </c>
      <c r="Q202" s="19" t="s">
        <v>816</v>
      </c>
      <c r="R202" s="19"/>
    </row>
    <row r="203" spans="1:18" s="12" customFormat="1" x14ac:dyDescent="0.2">
      <c r="A203" s="12">
        <v>100</v>
      </c>
      <c r="B203" s="12" t="s">
        <v>752</v>
      </c>
      <c r="C203" s="12" t="s">
        <v>250</v>
      </c>
      <c r="E203" s="13">
        <v>1</v>
      </c>
      <c r="F203" s="12">
        <v>10</v>
      </c>
      <c r="G203" s="12">
        <v>30000</v>
      </c>
      <c r="H203" s="12">
        <v>45</v>
      </c>
      <c r="I203" s="12">
        <v>1</v>
      </c>
      <c r="J203" s="12">
        <v>0.3</v>
      </c>
      <c r="K203" s="14">
        <f t="shared" ref="K203" si="171">A203/(G203^(1/3))</f>
        <v>3.2182979486854326</v>
      </c>
      <c r="L203" s="14">
        <f t="shared" ref="L203" si="172">K203*0.25</f>
        <v>0.80457448717135815</v>
      </c>
      <c r="M203" s="14">
        <f t="shared" ref="M203" si="173">0.5*O203*1000*PI()*A203^3/6*(F203*1000)^2/4184000000000000</f>
        <v>25.028622160530535</v>
      </c>
      <c r="N203" s="14">
        <f t="shared" ref="N203" si="174">1000*M203/G203</f>
        <v>0.83428740535101786</v>
      </c>
      <c r="O203" s="48">
        <v>4</v>
      </c>
      <c r="P203" s="12">
        <v>0.3</v>
      </c>
      <c r="Q203" s="15" t="s">
        <v>819</v>
      </c>
      <c r="R203" s="15"/>
    </row>
    <row r="204" spans="1:18" s="16" customFormat="1" x14ac:dyDescent="0.2">
      <c r="A204" s="16">
        <v>100</v>
      </c>
      <c r="B204" s="16" t="s">
        <v>252</v>
      </c>
      <c r="C204" s="16" t="s">
        <v>250</v>
      </c>
      <c r="E204" s="17">
        <v>5</v>
      </c>
      <c r="F204" s="16">
        <v>10</v>
      </c>
      <c r="G204" s="16">
        <v>30000</v>
      </c>
      <c r="H204" s="16">
        <v>45</v>
      </c>
      <c r="I204" s="16">
        <v>1</v>
      </c>
      <c r="J204" s="16">
        <v>0.3</v>
      </c>
      <c r="K204" s="18">
        <f t="shared" si="167"/>
        <v>3.2182979486854326</v>
      </c>
      <c r="L204" s="18">
        <f t="shared" si="168"/>
        <v>0.80457448717135815</v>
      </c>
      <c r="M204" s="18">
        <f t="shared" si="169"/>
        <v>25.028622160530535</v>
      </c>
      <c r="N204" s="18">
        <f t="shared" si="170"/>
        <v>0.83428740535101786</v>
      </c>
      <c r="O204" s="49">
        <v>4</v>
      </c>
      <c r="P204" s="16">
        <v>0.3</v>
      </c>
      <c r="Q204" s="19" t="s">
        <v>822</v>
      </c>
      <c r="R204" s="19"/>
    </row>
    <row r="205" spans="1:18" s="12" customFormat="1" x14ac:dyDescent="0.2">
      <c r="A205" s="12">
        <v>100</v>
      </c>
      <c r="B205" s="12" t="s">
        <v>253</v>
      </c>
      <c r="C205" s="12" t="s">
        <v>250</v>
      </c>
      <c r="E205" s="13">
        <v>10</v>
      </c>
      <c r="F205" s="12">
        <v>10</v>
      </c>
      <c r="G205" s="12">
        <v>30000</v>
      </c>
      <c r="H205" s="12">
        <v>45</v>
      </c>
      <c r="I205" s="12">
        <v>1</v>
      </c>
      <c r="J205" s="12">
        <v>0.3</v>
      </c>
      <c r="K205" s="14">
        <f t="shared" ref="K205:K208" si="175">A205/(G205^(1/3))</f>
        <v>3.2182979486854326</v>
      </c>
      <c r="L205" s="14">
        <f t="shared" ref="L205:L208" si="176">K205*0.25</f>
        <v>0.80457448717135815</v>
      </c>
      <c r="M205" s="14">
        <f t="shared" ref="M205:M208" si="177">0.5*O205*1000*PI()*A205^3/6*(F205*1000)^2/4184000000000000</f>
        <v>25.028622160530535</v>
      </c>
      <c r="N205" s="14">
        <f t="shared" ref="N205:N208" si="178">1000*M205/G205</f>
        <v>0.83428740535101786</v>
      </c>
      <c r="O205" s="48">
        <v>4</v>
      </c>
      <c r="P205" s="12">
        <v>0.3</v>
      </c>
      <c r="Q205" s="15" t="s">
        <v>825</v>
      </c>
      <c r="R205" s="15"/>
    </row>
    <row r="206" spans="1:18" s="16" customFormat="1" x14ac:dyDescent="0.2">
      <c r="A206" s="16">
        <v>100</v>
      </c>
      <c r="B206" s="16" t="s">
        <v>765</v>
      </c>
      <c r="C206" s="16" t="s">
        <v>250</v>
      </c>
      <c r="E206" s="17">
        <v>1</v>
      </c>
      <c r="F206" s="16">
        <v>10</v>
      </c>
      <c r="G206" s="16">
        <v>60000</v>
      </c>
      <c r="H206" s="16">
        <v>45</v>
      </c>
      <c r="I206" s="16">
        <v>1</v>
      </c>
      <c r="J206" s="16">
        <v>0.3</v>
      </c>
      <c r="K206" s="18">
        <f t="shared" ref="K206" si="179">A206/(G206^(1/3))</f>
        <v>2.5543647746451765</v>
      </c>
      <c r="L206" s="18">
        <f t="shared" ref="L206" si="180">K206*0.25</f>
        <v>0.63859119366129413</v>
      </c>
      <c r="M206" s="18">
        <f t="shared" ref="M206" si="181">0.5*O206*1000*PI()*A206^3/6*(F206*1000)^2/4184000000000000</f>
        <v>31.285777700663171</v>
      </c>
      <c r="N206" s="18">
        <f t="shared" ref="N206" si="182">1000*M206/G206</f>
        <v>0.52142962834438622</v>
      </c>
      <c r="O206" s="49">
        <v>5</v>
      </c>
      <c r="P206" s="16">
        <v>0.3</v>
      </c>
      <c r="Q206" s="19" t="s">
        <v>834</v>
      </c>
      <c r="R206" s="19"/>
    </row>
    <row r="207" spans="1:18" s="12" customFormat="1" x14ac:dyDescent="0.2">
      <c r="A207" s="12">
        <v>100</v>
      </c>
      <c r="B207" s="12" t="s">
        <v>254</v>
      </c>
      <c r="C207" s="12" t="s">
        <v>250</v>
      </c>
      <c r="E207" s="13">
        <v>5</v>
      </c>
      <c r="F207" s="12">
        <v>10</v>
      </c>
      <c r="G207" s="12">
        <v>60000</v>
      </c>
      <c r="H207" s="12">
        <v>45</v>
      </c>
      <c r="I207" s="12">
        <v>1</v>
      </c>
      <c r="J207" s="12">
        <v>0.3</v>
      </c>
      <c r="K207" s="14">
        <f t="shared" si="175"/>
        <v>2.5543647746451765</v>
      </c>
      <c r="L207" s="14">
        <f t="shared" si="176"/>
        <v>0.63859119366129413</v>
      </c>
      <c r="M207" s="14">
        <f t="shared" si="177"/>
        <v>31.285777700663171</v>
      </c>
      <c r="N207" s="14">
        <f t="shared" si="178"/>
        <v>0.52142962834438622</v>
      </c>
      <c r="O207" s="48">
        <v>5</v>
      </c>
      <c r="P207" s="12">
        <v>0.3</v>
      </c>
      <c r="Q207" s="15" t="s">
        <v>835</v>
      </c>
      <c r="R207" s="15"/>
    </row>
    <row r="208" spans="1:18" s="16" customFormat="1" x14ac:dyDescent="0.2">
      <c r="A208" s="16">
        <v>100</v>
      </c>
      <c r="B208" s="16" t="s">
        <v>255</v>
      </c>
      <c r="C208" s="16" t="s">
        <v>250</v>
      </c>
      <c r="E208" s="17">
        <v>10</v>
      </c>
      <c r="F208" s="16">
        <v>10</v>
      </c>
      <c r="G208" s="16">
        <v>60000</v>
      </c>
      <c r="H208" s="16">
        <v>45</v>
      </c>
      <c r="I208" s="16">
        <v>1</v>
      </c>
      <c r="J208" s="16">
        <v>0.3</v>
      </c>
      <c r="K208" s="18">
        <f t="shared" si="175"/>
        <v>2.5543647746451765</v>
      </c>
      <c r="L208" s="18">
        <f t="shared" si="176"/>
        <v>0.63859119366129413</v>
      </c>
      <c r="M208" s="18">
        <f t="shared" si="177"/>
        <v>31.285777700663171</v>
      </c>
      <c r="N208" s="18">
        <f t="shared" si="178"/>
        <v>0.52142962834438622</v>
      </c>
      <c r="O208" s="49">
        <v>5</v>
      </c>
      <c r="P208" s="16">
        <v>0.3</v>
      </c>
      <c r="Q208" s="19" t="s">
        <v>836</v>
      </c>
      <c r="R208" s="19"/>
    </row>
    <row r="209" spans="1:18" s="8" customFormat="1" x14ac:dyDescent="0.2">
      <c r="A209" s="8">
        <v>100</v>
      </c>
      <c r="B209" s="8" t="s">
        <v>191</v>
      </c>
      <c r="C209" s="8" t="s">
        <v>22</v>
      </c>
      <c r="E209" s="9">
        <v>1</v>
      </c>
      <c r="F209" s="8">
        <v>15</v>
      </c>
      <c r="G209" s="8">
        <v>1000</v>
      </c>
      <c r="H209" s="8">
        <v>45</v>
      </c>
      <c r="I209" s="8">
        <v>1</v>
      </c>
      <c r="J209" s="8">
        <v>0.3</v>
      </c>
      <c r="K209" s="10">
        <f t="shared" si="159"/>
        <v>10.000000000000002</v>
      </c>
      <c r="L209" s="10">
        <f t="shared" si="160"/>
        <v>2.5000000000000004</v>
      </c>
      <c r="M209" s="10">
        <f t="shared" si="161"/>
        <v>36.604359909775916</v>
      </c>
      <c r="N209" s="10">
        <f t="shared" si="162"/>
        <v>36.604359909775916</v>
      </c>
      <c r="O209" s="50">
        <v>2.6</v>
      </c>
      <c r="P209" s="8">
        <v>0.3</v>
      </c>
      <c r="Q209" s="11"/>
      <c r="R209" s="11" t="s">
        <v>220</v>
      </c>
    </row>
    <row r="210" spans="1:18" s="4" customFormat="1" x14ac:dyDescent="0.2">
      <c r="A210" s="4">
        <v>100</v>
      </c>
      <c r="B210" s="4" t="s">
        <v>192</v>
      </c>
      <c r="C210" s="4" t="s">
        <v>22</v>
      </c>
      <c r="E210" s="5">
        <v>2</v>
      </c>
      <c r="F210" s="4">
        <v>15</v>
      </c>
      <c r="G210" s="4">
        <v>1000</v>
      </c>
      <c r="H210" s="4">
        <v>45</v>
      </c>
      <c r="I210" s="4">
        <v>1</v>
      </c>
      <c r="J210" s="4">
        <v>0.3</v>
      </c>
      <c r="K210" s="6">
        <f t="shared" si="159"/>
        <v>10.000000000000002</v>
      </c>
      <c r="L210" s="6">
        <f t="shared" si="160"/>
        <v>2.5000000000000004</v>
      </c>
      <c r="M210" s="6">
        <f t="shared" si="161"/>
        <v>36.604359909775916</v>
      </c>
      <c r="N210" s="6">
        <f t="shared" si="162"/>
        <v>36.604359909775916</v>
      </c>
      <c r="O210" s="51">
        <v>2.6</v>
      </c>
      <c r="P210" s="4">
        <v>0.3</v>
      </c>
      <c r="Q210" s="7"/>
      <c r="R210" s="7" t="s">
        <v>221</v>
      </c>
    </row>
    <row r="211" spans="1:18" s="8" customFormat="1" x14ac:dyDescent="0.2">
      <c r="A211" s="8">
        <v>100</v>
      </c>
      <c r="B211" s="33" t="s">
        <v>193</v>
      </c>
      <c r="C211" s="8" t="s">
        <v>22</v>
      </c>
      <c r="E211" s="9">
        <v>3</v>
      </c>
      <c r="F211" s="8">
        <v>15</v>
      </c>
      <c r="G211" s="8">
        <v>1000</v>
      </c>
      <c r="H211" s="8">
        <v>45</v>
      </c>
      <c r="I211" s="8">
        <v>1</v>
      </c>
      <c r="J211" s="8">
        <v>0.3</v>
      </c>
      <c r="K211" s="10">
        <f t="shared" si="159"/>
        <v>10.000000000000002</v>
      </c>
      <c r="L211" s="10">
        <f t="shared" si="160"/>
        <v>2.5000000000000004</v>
      </c>
      <c r="M211" s="10">
        <f t="shared" si="161"/>
        <v>36.604359909775916</v>
      </c>
      <c r="N211" s="10">
        <f t="shared" si="162"/>
        <v>36.604359909775916</v>
      </c>
      <c r="O211" s="50">
        <v>2.6</v>
      </c>
      <c r="P211" s="8">
        <v>0.3</v>
      </c>
      <c r="Q211" s="11"/>
      <c r="R211" s="11" t="s">
        <v>222</v>
      </c>
    </row>
    <row r="212" spans="1:18" s="4" customFormat="1" x14ac:dyDescent="0.2">
      <c r="A212" s="4">
        <v>100</v>
      </c>
      <c r="B212" s="4" t="s">
        <v>194</v>
      </c>
      <c r="C212" s="4" t="s">
        <v>22</v>
      </c>
      <c r="E212" s="5">
        <v>4</v>
      </c>
      <c r="F212" s="4">
        <v>15</v>
      </c>
      <c r="G212" s="4">
        <v>1000</v>
      </c>
      <c r="H212" s="4">
        <v>45</v>
      </c>
      <c r="I212" s="4">
        <v>1</v>
      </c>
      <c r="J212" s="4">
        <v>0.3</v>
      </c>
      <c r="K212" s="6">
        <f t="shared" si="159"/>
        <v>10.000000000000002</v>
      </c>
      <c r="L212" s="6">
        <f t="shared" si="160"/>
        <v>2.5000000000000004</v>
      </c>
      <c r="M212" s="6">
        <f t="shared" si="161"/>
        <v>36.604359909775916</v>
      </c>
      <c r="N212" s="6">
        <f t="shared" si="162"/>
        <v>36.604359909775916</v>
      </c>
      <c r="O212" s="51">
        <v>2.6</v>
      </c>
      <c r="P212" s="4">
        <v>0.3</v>
      </c>
      <c r="Q212" s="7"/>
      <c r="R212" s="7" t="s">
        <v>223</v>
      </c>
    </row>
    <row r="213" spans="1:18" s="8" customFormat="1" x14ac:dyDescent="0.2">
      <c r="A213" s="8">
        <v>100</v>
      </c>
      <c r="B213" s="33" t="s">
        <v>195</v>
      </c>
      <c r="C213" s="8" t="s">
        <v>22</v>
      </c>
      <c r="E213" s="9">
        <v>5</v>
      </c>
      <c r="F213" s="8">
        <v>15</v>
      </c>
      <c r="G213" s="8">
        <v>1000</v>
      </c>
      <c r="H213" s="8">
        <v>45</v>
      </c>
      <c r="I213" s="8">
        <v>1</v>
      </c>
      <c r="J213" s="8">
        <v>0.3</v>
      </c>
      <c r="K213" s="10">
        <f t="shared" si="159"/>
        <v>10.000000000000002</v>
      </c>
      <c r="L213" s="10">
        <f t="shared" si="160"/>
        <v>2.5000000000000004</v>
      </c>
      <c r="M213" s="10">
        <f t="shared" si="161"/>
        <v>36.604359909775916</v>
      </c>
      <c r="N213" s="10">
        <f t="shared" si="162"/>
        <v>36.604359909775916</v>
      </c>
      <c r="O213" s="50">
        <v>2.6</v>
      </c>
      <c r="P213" s="8">
        <v>0.3</v>
      </c>
      <c r="Q213" s="11"/>
      <c r="R213" s="11"/>
    </row>
    <row r="214" spans="1:18" s="4" customFormat="1" x14ac:dyDescent="0.2">
      <c r="A214" s="4">
        <v>100</v>
      </c>
      <c r="B214" s="4" t="s">
        <v>704</v>
      </c>
      <c r="C214" s="4" t="s">
        <v>250</v>
      </c>
      <c r="E214" s="5">
        <v>10</v>
      </c>
      <c r="F214" s="4">
        <v>15</v>
      </c>
      <c r="G214" s="4">
        <v>1000</v>
      </c>
      <c r="H214" s="4">
        <v>45</v>
      </c>
      <c r="I214" s="4">
        <v>1</v>
      </c>
      <c r="J214" s="4">
        <v>0.3</v>
      </c>
      <c r="K214" s="6">
        <f t="shared" si="159"/>
        <v>10.000000000000002</v>
      </c>
      <c r="L214" s="6">
        <f t="shared" si="160"/>
        <v>2.5000000000000004</v>
      </c>
      <c r="M214" s="6">
        <f t="shared" si="161"/>
        <v>36.604359909775916</v>
      </c>
      <c r="N214" s="6">
        <f t="shared" si="162"/>
        <v>36.604359909775916</v>
      </c>
      <c r="O214" s="51">
        <v>2.6</v>
      </c>
      <c r="P214" s="4">
        <v>0.3</v>
      </c>
      <c r="Q214" s="7"/>
      <c r="R214" s="7"/>
    </row>
    <row r="215" spans="1:18" s="8" customFormat="1" x14ac:dyDescent="0.2">
      <c r="A215" s="8">
        <v>100</v>
      </c>
      <c r="B215" s="8" t="s">
        <v>705</v>
      </c>
      <c r="C215" s="8" t="s">
        <v>250</v>
      </c>
      <c r="E215" s="9">
        <v>20</v>
      </c>
      <c r="F215" s="8">
        <v>15</v>
      </c>
      <c r="G215" s="8">
        <v>1000</v>
      </c>
      <c r="H215" s="8">
        <v>45</v>
      </c>
      <c r="I215" s="8">
        <v>1</v>
      </c>
      <c r="J215" s="8">
        <v>0.3</v>
      </c>
      <c r="K215" s="10">
        <f t="shared" si="159"/>
        <v>10.000000000000002</v>
      </c>
      <c r="L215" s="10">
        <f t="shared" si="160"/>
        <v>2.5000000000000004</v>
      </c>
      <c r="M215" s="10">
        <f t="shared" si="161"/>
        <v>36.604359909775916</v>
      </c>
      <c r="N215" s="10">
        <f t="shared" si="162"/>
        <v>36.604359909775916</v>
      </c>
      <c r="O215" s="50">
        <v>2.6</v>
      </c>
      <c r="P215" s="8">
        <v>0.3</v>
      </c>
      <c r="Q215" s="11" t="s">
        <v>694</v>
      </c>
      <c r="R215" s="11"/>
    </row>
    <row r="216" spans="1:18" s="4" customFormat="1" x14ac:dyDescent="0.2">
      <c r="A216" s="4">
        <v>100</v>
      </c>
      <c r="B216" s="70" t="s">
        <v>706</v>
      </c>
      <c r="C216" s="4" t="s">
        <v>250</v>
      </c>
      <c r="E216" s="5">
        <v>30</v>
      </c>
      <c r="F216" s="4">
        <v>15</v>
      </c>
      <c r="G216" s="4">
        <v>1000</v>
      </c>
      <c r="H216" s="4">
        <v>45</v>
      </c>
      <c r="I216" s="4">
        <v>1</v>
      </c>
      <c r="J216" s="4">
        <v>0.3</v>
      </c>
      <c r="K216" s="6">
        <f t="shared" si="159"/>
        <v>10.000000000000002</v>
      </c>
      <c r="L216" s="6">
        <f t="shared" si="160"/>
        <v>2.5000000000000004</v>
      </c>
      <c r="M216" s="6">
        <f t="shared" si="161"/>
        <v>36.604359909775916</v>
      </c>
      <c r="N216" s="6">
        <f t="shared" si="162"/>
        <v>36.604359909775916</v>
      </c>
      <c r="O216" s="51">
        <v>2.6</v>
      </c>
      <c r="P216" s="4">
        <v>0.3</v>
      </c>
      <c r="Q216" s="7" t="s">
        <v>697</v>
      </c>
      <c r="R216" s="7" t="s">
        <v>224</v>
      </c>
    </row>
    <row r="217" spans="1:18" s="8" customFormat="1" x14ac:dyDescent="0.2">
      <c r="A217" s="8">
        <v>100</v>
      </c>
      <c r="B217" s="8" t="s">
        <v>196</v>
      </c>
      <c r="C217" s="8" t="s">
        <v>22</v>
      </c>
      <c r="E217" s="9">
        <v>1</v>
      </c>
      <c r="F217" s="8">
        <v>15</v>
      </c>
      <c r="G217" s="8">
        <v>2000</v>
      </c>
      <c r="H217" s="8">
        <v>45</v>
      </c>
      <c r="I217" s="8">
        <v>1</v>
      </c>
      <c r="J217" s="8">
        <v>0.3</v>
      </c>
      <c r="K217" s="10">
        <f t="shared" si="159"/>
        <v>7.9370052598409977</v>
      </c>
      <c r="L217" s="10">
        <f t="shared" si="160"/>
        <v>1.9842513149602494</v>
      </c>
      <c r="M217" s="10">
        <f t="shared" si="161"/>
        <v>36.604359909775916</v>
      </c>
      <c r="N217" s="10">
        <f t="shared" si="162"/>
        <v>18.302179954887958</v>
      </c>
      <c r="O217" s="50">
        <v>2.6</v>
      </c>
      <c r="P217" s="8">
        <v>0.3</v>
      </c>
      <c r="Q217" s="11"/>
      <c r="R217" s="11" t="s">
        <v>225</v>
      </c>
    </row>
    <row r="218" spans="1:18" s="4" customFormat="1" x14ac:dyDescent="0.2">
      <c r="A218" s="4">
        <v>100</v>
      </c>
      <c r="B218" s="4" t="s">
        <v>197</v>
      </c>
      <c r="C218" s="4" t="s">
        <v>22</v>
      </c>
      <c r="E218" s="5">
        <v>10</v>
      </c>
      <c r="F218" s="4">
        <v>15</v>
      </c>
      <c r="G218" s="4">
        <v>2000</v>
      </c>
      <c r="H218" s="4">
        <v>45</v>
      </c>
      <c r="I218" s="4">
        <v>1</v>
      </c>
      <c r="J218" s="4">
        <v>0.3</v>
      </c>
      <c r="K218" s="6">
        <f t="shared" si="159"/>
        <v>7.9370052598409977</v>
      </c>
      <c r="L218" s="6">
        <f t="shared" si="160"/>
        <v>1.9842513149602494</v>
      </c>
      <c r="M218" s="6">
        <f t="shared" si="161"/>
        <v>36.604359909775916</v>
      </c>
      <c r="N218" s="6">
        <f t="shared" si="162"/>
        <v>18.302179954887958</v>
      </c>
      <c r="O218" s="51">
        <v>2.6</v>
      </c>
      <c r="P218" s="4">
        <v>0.3</v>
      </c>
      <c r="Q218" s="7" t="s">
        <v>709</v>
      </c>
      <c r="R218" s="7" t="s">
        <v>226</v>
      </c>
    </row>
    <row r="219" spans="1:18" s="8" customFormat="1" x14ac:dyDescent="0.2">
      <c r="A219" s="8">
        <v>100</v>
      </c>
      <c r="B219" s="8" t="s">
        <v>769</v>
      </c>
      <c r="C219" s="8" t="s">
        <v>22</v>
      </c>
      <c r="E219" s="9">
        <v>5</v>
      </c>
      <c r="F219" s="8">
        <v>15</v>
      </c>
      <c r="G219" s="8">
        <v>2000</v>
      </c>
      <c r="H219" s="8">
        <v>45</v>
      </c>
      <c r="I219" s="8">
        <v>1</v>
      </c>
      <c r="J219" s="8">
        <v>0.3</v>
      </c>
      <c r="K219" s="10">
        <f t="shared" si="159"/>
        <v>7.9370052598409977</v>
      </c>
      <c r="L219" s="10">
        <f t="shared" si="160"/>
        <v>1.9842513149602494</v>
      </c>
      <c r="M219" s="10">
        <f t="shared" si="161"/>
        <v>56.314399861193706</v>
      </c>
      <c r="N219" s="10">
        <f t="shared" si="162"/>
        <v>28.157199930596853</v>
      </c>
      <c r="O219" s="50">
        <v>4</v>
      </c>
      <c r="P219" s="8">
        <v>0.3</v>
      </c>
      <c r="Q219" s="11" t="s">
        <v>771</v>
      </c>
      <c r="R219" s="11"/>
    </row>
    <row r="220" spans="1:18" s="4" customFormat="1" x14ac:dyDescent="0.2">
      <c r="A220" s="4">
        <v>100</v>
      </c>
      <c r="B220" s="4" t="s">
        <v>770</v>
      </c>
      <c r="C220" s="4" t="s">
        <v>22</v>
      </c>
      <c r="E220" s="5">
        <v>5</v>
      </c>
      <c r="F220" s="4">
        <v>15</v>
      </c>
      <c r="G220" s="4">
        <v>2000</v>
      </c>
      <c r="H220" s="4">
        <v>45</v>
      </c>
      <c r="I220" s="4">
        <v>1</v>
      </c>
      <c r="J220" s="4">
        <v>0.3</v>
      </c>
      <c r="K220" s="6">
        <f t="shared" ref="K220" si="183">A220/(G220^(1/3))</f>
        <v>7.9370052598409977</v>
      </c>
      <c r="L220" s="6">
        <f t="shared" ref="L220" si="184">K220*0.25</f>
        <v>1.9842513149602494</v>
      </c>
      <c r="M220" s="6">
        <f t="shared" ref="M220" si="185">0.5*O220*1000*PI()*A220^3/6*(F220*1000)^2/4184000000000000</f>
        <v>84.471599791790567</v>
      </c>
      <c r="N220" s="6">
        <f t="shared" ref="N220" si="186">1000*M220/G220</f>
        <v>42.235799895895283</v>
      </c>
      <c r="O220" s="51">
        <v>6</v>
      </c>
      <c r="P220" s="4">
        <v>0.3</v>
      </c>
      <c r="Q220" s="7" t="s">
        <v>780</v>
      </c>
      <c r="R220" s="7"/>
    </row>
    <row r="221" spans="1:18" s="8" customFormat="1" x14ac:dyDescent="0.2">
      <c r="A221" s="8">
        <v>100</v>
      </c>
      <c r="B221" s="8" t="s">
        <v>773</v>
      </c>
      <c r="C221" s="8" t="s">
        <v>22</v>
      </c>
      <c r="E221" s="9">
        <v>10</v>
      </c>
      <c r="F221" s="8">
        <v>15</v>
      </c>
      <c r="G221" s="8">
        <v>2000</v>
      </c>
      <c r="H221" s="8">
        <v>45</v>
      </c>
      <c r="I221" s="8">
        <v>1</v>
      </c>
      <c r="J221" s="8">
        <v>0.3</v>
      </c>
      <c r="K221" s="10">
        <f t="shared" ref="K221" si="187">A221/(G221^(1/3))</f>
        <v>7.9370052598409977</v>
      </c>
      <c r="L221" s="10">
        <f t="shared" ref="L221" si="188">K221*0.25</f>
        <v>1.9842513149602494</v>
      </c>
      <c r="M221" s="10">
        <f t="shared" ref="M221" si="189">0.5*O221*1000*PI()*A221^3/6*(F221*1000)^2/4184000000000000</f>
        <v>84.471599791790567</v>
      </c>
      <c r="N221" s="10">
        <f t="shared" ref="N221" si="190">1000*M221/G221</f>
        <v>42.235799895895283</v>
      </c>
      <c r="O221" s="50">
        <v>6</v>
      </c>
      <c r="P221" s="8">
        <v>0.3</v>
      </c>
      <c r="Q221" s="11" t="s">
        <v>782</v>
      </c>
      <c r="R221" s="11"/>
    </row>
    <row r="222" spans="1:18" s="4" customFormat="1" x14ac:dyDescent="0.2">
      <c r="A222" s="4">
        <v>100</v>
      </c>
      <c r="B222" s="4" t="s">
        <v>198</v>
      </c>
      <c r="C222" s="4" t="s">
        <v>22</v>
      </c>
      <c r="E222" s="5">
        <v>1</v>
      </c>
      <c r="F222" s="4">
        <v>15</v>
      </c>
      <c r="G222" s="4">
        <v>4000</v>
      </c>
      <c r="H222" s="4">
        <v>45</v>
      </c>
      <c r="I222" s="4">
        <v>1</v>
      </c>
      <c r="J222" s="4">
        <v>0.3</v>
      </c>
      <c r="K222" s="6">
        <f t="shared" si="159"/>
        <v>6.299605249474368</v>
      </c>
      <c r="L222" s="6">
        <f t="shared" si="160"/>
        <v>1.574901312368592</v>
      </c>
      <c r="M222" s="6">
        <f t="shared" si="161"/>
        <v>36.604359909775916</v>
      </c>
      <c r="N222" s="6">
        <f t="shared" si="162"/>
        <v>9.1510899774439789</v>
      </c>
      <c r="O222" s="51">
        <v>2.6</v>
      </c>
      <c r="P222" s="4">
        <v>0.3</v>
      </c>
      <c r="Q222" s="7" t="s">
        <v>712</v>
      </c>
      <c r="R222" s="7" t="s">
        <v>227</v>
      </c>
    </row>
    <row r="223" spans="1:18" s="8" customFormat="1" x14ac:dyDescent="0.2">
      <c r="A223" s="8">
        <v>100</v>
      </c>
      <c r="B223" s="8" t="s">
        <v>199</v>
      </c>
      <c r="C223" s="8" t="s">
        <v>22</v>
      </c>
      <c r="E223" s="9">
        <v>10</v>
      </c>
      <c r="F223" s="8">
        <v>15</v>
      </c>
      <c r="G223" s="8">
        <v>4000</v>
      </c>
      <c r="H223" s="8">
        <v>45</v>
      </c>
      <c r="I223" s="8">
        <v>1</v>
      </c>
      <c r="J223" s="8">
        <v>0.3</v>
      </c>
      <c r="K223" s="10">
        <f t="shared" si="159"/>
        <v>6.299605249474368</v>
      </c>
      <c r="L223" s="10">
        <f t="shared" si="160"/>
        <v>1.574901312368592</v>
      </c>
      <c r="M223" s="10">
        <f t="shared" si="161"/>
        <v>36.604359909775916</v>
      </c>
      <c r="N223" s="10">
        <f t="shared" si="162"/>
        <v>9.1510899774439789</v>
      </c>
      <c r="O223" s="50">
        <v>2.6</v>
      </c>
      <c r="P223" s="8">
        <v>0.3</v>
      </c>
      <c r="Q223" s="11" t="s">
        <v>715</v>
      </c>
      <c r="R223" s="11" t="s">
        <v>228</v>
      </c>
    </row>
    <row r="224" spans="1:18" s="4" customFormat="1" x14ac:dyDescent="0.2">
      <c r="A224" s="4">
        <v>100</v>
      </c>
      <c r="B224" s="4" t="s">
        <v>772</v>
      </c>
      <c r="C224" s="4" t="s">
        <v>22</v>
      </c>
      <c r="E224" s="5">
        <v>5</v>
      </c>
      <c r="F224" s="4">
        <v>15</v>
      </c>
      <c r="G224" s="4">
        <v>4000</v>
      </c>
      <c r="H224" s="4">
        <v>45</v>
      </c>
      <c r="I224" s="4">
        <v>1</v>
      </c>
      <c r="J224" s="4">
        <v>0.3</v>
      </c>
      <c r="K224" s="6">
        <f t="shared" ref="K224" si="191">A224/(G224^(1/3))</f>
        <v>6.299605249474368</v>
      </c>
      <c r="L224" s="6">
        <f t="shared" ref="L224" si="192">K224*0.25</f>
        <v>1.574901312368592</v>
      </c>
      <c r="M224" s="6">
        <f t="shared" ref="M224" si="193">0.5*O224*1000*PI()*A224^3/6*(F224*1000)^2/4184000000000000</f>
        <v>56.314399861193706</v>
      </c>
      <c r="N224" s="6">
        <f t="shared" ref="N224" si="194">1000*M224/G224</f>
        <v>14.078599965298427</v>
      </c>
      <c r="O224" s="51">
        <v>4</v>
      </c>
      <c r="P224" s="4">
        <v>0.3</v>
      </c>
      <c r="Q224" s="7" t="s">
        <v>784</v>
      </c>
      <c r="R224" s="7"/>
    </row>
    <row r="225" spans="1:18" s="8" customFormat="1" x14ac:dyDescent="0.2">
      <c r="A225" s="8">
        <v>100</v>
      </c>
      <c r="B225" s="8" t="s">
        <v>774</v>
      </c>
      <c r="C225" s="8" t="s">
        <v>22</v>
      </c>
      <c r="E225" s="9">
        <v>10</v>
      </c>
      <c r="F225" s="8">
        <v>15</v>
      </c>
      <c r="G225" s="8">
        <v>4000</v>
      </c>
      <c r="H225" s="8">
        <v>45</v>
      </c>
      <c r="I225" s="8">
        <v>1</v>
      </c>
      <c r="J225" s="8">
        <v>0.3</v>
      </c>
      <c r="K225" s="10">
        <f t="shared" ref="K225" si="195">A225/(G225^(1/3))</f>
        <v>6.299605249474368</v>
      </c>
      <c r="L225" s="10">
        <f t="shared" ref="L225" si="196">K225*0.25</f>
        <v>1.574901312368592</v>
      </c>
      <c r="M225" s="10">
        <f t="shared" ref="M225" si="197">0.5*O225*1000*PI()*A225^3/6*(F225*1000)^2/4184000000000000</f>
        <v>56.314399861193706</v>
      </c>
      <c r="N225" s="10">
        <f t="shared" ref="N225" si="198">1000*M225/G225</f>
        <v>14.078599965298427</v>
      </c>
      <c r="O225" s="50">
        <v>4</v>
      </c>
      <c r="P225" s="8">
        <v>0.3</v>
      </c>
      <c r="Q225" s="11" t="s">
        <v>786</v>
      </c>
      <c r="R225" s="11"/>
    </row>
    <row r="226" spans="1:18" s="4" customFormat="1" x14ac:dyDescent="0.2">
      <c r="A226" s="4">
        <v>100</v>
      </c>
      <c r="B226" s="4" t="s">
        <v>200</v>
      </c>
      <c r="C226" s="4" t="s">
        <v>22</v>
      </c>
      <c r="E226" s="5">
        <v>1</v>
      </c>
      <c r="F226" s="4">
        <v>15</v>
      </c>
      <c r="G226" s="4">
        <v>8000</v>
      </c>
      <c r="H226" s="4">
        <v>45</v>
      </c>
      <c r="I226" s="4">
        <v>1</v>
      </c>
      <c r="J226" s="4">
        <v>0.3</v>
      </c>
      <c r="K226" s="6">
        <f t="shared" si="159"/>
        <v>5.0000000000000009</v>
      </c>
      <c r="L226" s="6">
        <f t="shared" si="160"/>
        <v>1.2500000000000002</v>
      </c>
      <c r="M226" s="6">
        <f t="shared" si="161"/>
        <v>36.604359909775916</v>
      </c>
      <c r="N226" s="6">
        <f t="shared" si="162"/>
        <v>4.5755449887219894</v>
      </c>
      <c r="O226" s="51">
        <v>2.6</v>
      </c>
      <c r="P226" s="4">
        <v>0.3</v>
      </c>
      <c r="Q226" s="7"/>
      <c r="R226" s="7" t="s">
        <v>229</v>
      </c>
    </row>
    <row r="227" spans="1:18" s="8" customFormat="1" x14ac:dyDescent="0.2">
      <c r="A227" s="8">
        <v>100</v>
      </c>
      <c r="B227" s="8" t="s">
        <v>201</v>
      </c>
      <c r="C227" s="8" t="s">
        <v>22</v>
      </c>
      <c r="E227" s="9">
        <v>10</v>
      </c>
      <c r="F227" s="8">
        <v>15</v>
      </c>
      <c r="G227" s="8">
        <v>8000</v>
      </c>
      <c r="H227" s="8">
        <v>45</v>
      </c>
      <c r="I227" s="8">
        <v>1</v>
      </c>
      <c r="J227" s="8">
        <v>0.3</v>
      </c>
      <c r="K227" s="10">
        <f t="shared" si="159"/>
        <v>5.0000000000000009</v>
      </c>
      <c r="L227" s="10">
        <f t="shared" si="160"/>
        <v>1.2500000000000002</v>
      </c>
      <c r="M227" s="10">
        <f t="shared" si="161"/>
        <v>36.604359909775916</v>
      </c>
      <c r="N227" s="10">
        <f t="shared" si="162"/>
        <v>4.5755449887219894</v>
      </c>
      <c r="O227" s="50">
        <v>2.6</v>
      </c>
      <c r="P227" s="8">
        <v>0.3</v>
      </c>
      <c r="Q227" s="11" t="s">
        <v>718</v>
      </c>
      <c r="R227" s="11" t="s">
        <v>230</v>
      </c>
    </row>
    <row r="228" spans="1:18" s="4" customFormat="1" x14ac:dyDescent="0.2">
      <c r="A228" s="4">
        <v>100</v>
      </c>
      <c r="B228" s="4" t="s">
        <v>775</v>
      </c>
      <c r="C228" s="4" t="s">
        <v>22</v>
      </c>
      <c r="E228" s="5">
        <v>5</v>
      </c>
      <c r="F228" s="4">
        <v>15</v>
      </c>
      <c r="G228" s="4">
        <v>8000</v>
      </c>
      <c r="H228" s="4">
        <v>45</v>
      </c>
      <c r="I228" s="4">
        <v>1</v>
      </c>
      <c r="J228" s="4">
        <v>0.3</v>
      </c>
      <c r="K228" s="6">
        <f t="shared" si="159"/>
        <v>5.0000000000000009</v>
      </c>
      <c r="L228" s="6">
        <f t="shared" si="160"/>
        <v>1.2500000000000002</v>
      </c>
      <c r="M228" s="6">
        <f t="shared" si="161"/>
        <v>56.314399861193706</v>
      </c>
      <c r="N228" s="6">
        <f t="shared" si="162"/>
        <v>7.0392999826492133</v>
      </c>
      <c r="O228" s="51">
        <v>4</v>
      </c>
      <c r="P228" s="4">
        <v>0.3</v>
      </c>
      <c r="Q228" s="7" t="s">
        <v>793</v>
      </c>
      <c r="R228" s="7"/>
    </row>
    <row r="229" spans="1:18" s="8" customFormat="1" x14ac:dyDescent="0.2">
      <c r="A229" s="8">
        <v>100</v>
      </c>
      <c r="B229" s="8" t="s">
        <v>776</v>
      </c>
      <c r="C229" s="8" t="s">
        <v>22</v>
      </c>
      <c r="E229" s="9">
        <v>10</v>
      </c>
      <c r="F229" s="8">
        <v>15</v>
      </c>
      <c r="G229" s="8">
        <v>8000</v>
      </c>
      <c r="H229" s="8">
        <v>45</v>
      </c>
      <c r="I229" s="8">
        <v>1</v>
      </c>
      <c r="J229" s="8">
        <v>0.3</v>
      </c>
      <c r="K229" s="10">
        <f t="shared" ref="K229:K230" si="199">A229/(G229^(1/3))</f>
        <v>5.0000000000000009</v>
      </c>
      <c r="L229" s="10">
        <f t="shared" ref="L229:L230" si="200">K229*0.25</f>
        <v>1.2500000000000002</v>
      </c>
      <c r="M229" s="10">
        <f t="shared" ref="M229:M230" si="201">0.5*O229*1000*PI()*A229^3/6*(F229*1000)^2/4184000000000000</f>
        <v>56.314399861193706</v>
      </c>
      <c r="N229" s="10">
        <f t="shared" ref="N229:N230" si="202">1000*M229/G229</f>
        <v>7.0392999826492133</v>
      </c>
      <c r="O229" s="50">
        <v>4</v>
      </c>
      <c r="P229" s="8">
        <v>0.3</v>
      </c>
      <c r="Q229" s="11" t="s">
        <v>795</v>
      </c>
      <c r="R229" s="11"/>
    </row>
    <row r="230" spans="1:18" s="4" customFormat="1" x14ac:dyDescent="0.2">
      <c r="A230" s="4">
        <v>100</v>
      </c>
      <c r="B230" s="4" t="s">
        <v>777</v>
      </c>
      <c r="C230" s="4" t="s">
        <v>22</v>
      </c>
      <c r="E230" s="5">
        <v>5</v>
      </c>
      <c r="F230" s="4">
        <v>15</v>
      </c>
      <c r="G230" s="4">
        <v>8000</v>
      </c>
      <c r="H230" s="4">
        <v>45</v>
      </c>
      <c r="I230" s="4">
        <v>1</v>
      </c>
      <c r="J230" s="4">
        <v>0.3</v>
      </c>
      <c r="K230" s="6">
        <f t="shared" si="199"/>
        <v>5.0000000000000009</v>
      </c>
      <c r="L230" s="6">
        <f t="shared" si="200"/>
        <v>1.2500000000000002</v>
      </c>
      <c r="M230" s="6">
        <f t="shared" si="201"/>
        <v>84.471599791790567</v>
      </c>
      <c r="N230" s="6">
        <f t="shared" si="202"/>
        <v>10.558949973973821</v>
      </c>
      <c r="O230" s="51">
        <v>6</v>
      </c>
      <c r="P230" s="4">
        <v>0.3</v>
      </c>
      <c r="Q230" s="7" t="s">
        <v>797</v>
      </c>
      <c r="R230" s="7"/>
    </row>
    <row r="231" spans="1:18" s="8" customFormat="1" x14ac:dyDescent="0.2">
      <c r="A231" s="8">
        <v>100</v>
      </c>
      <c r="B231" s="8" t="s">
        <v>778</v>
      </c>
      <c r="C231" s="8" t="s">
        <v>22</v>
      </c>
      <c r="E231" s="9">
        <v>10</v>
      </c>
      <c r="F231" s="8">
        <v>15</v>
      </c>
      <c r="G231" s="8">
        <v>8000</v>
      </c>
      <c r="H231" s="8">
        <v>45</v>
      </c>
      <c r="I231" s="8">
        <v>1</v>
      </c>
      <c r="J231" s="8">
        <v>0.3</v>
      </c>
      <c r="K231" s="10">
        <f t="shared" ref="K231" si="203">A231/(G231^(1/3))</f>
        <v>5.0000000000000009</v>
      </c>
      <c r="L231" s="10">
        <f t="shared" ref="L231" si="204">K231*0.25</f>
        <v>1.2500000000000002</v>
      </c>
      <c r="M231" s="10">
        <f t="shared" ref="M231" si="205">0.5*O231*1000*PI()*A231^3/6*(F231*1000)^2/4184000000000000</f>
        <v>84.471599791790567</v>
      </c>
      <c r="N231" s="10">
        <f t="shared" ref="N231" si="206">1000*M231/G231</f>
        <v>10.558949973973821</v>
      </c>
      <c r="O231" s="50">
        <v>6</v>
      </c>
      <c r="P231" s="8">
        <v>0.3</v>
      </c>
      <c r="Q231" s="11" t="s">
        <v>798</v>
      </c>
      <c r="R231" s="11"/>
    </row>
    <row r="232" spans="1:18" s="4" customFormat="1" x14ac:dyDescent="0.2">
      <c r="A232" s="4">
        <v>100</v>
      </c>
      <c r="B232" s="4" t="s">
        <v>202</v>
      </c>
      <c r="C232" s="4" t="s">
        <v>22</v>
      </c>
      <c r="E232" s="5">
        <v>1</v>
      </c>
      <c r="F232" s="4">
        <v>15</v>
      </c>
      <c r="G232" s="4">
        <v>12000</v>
      </c>
      <c r="H232" s="4">
        <v>45</v>
      </c>
      <c r="I232" s="4">
        <v>1</v>
      </c>
      <c r="J232" s="4">
        <v>0.3</v>
      </c>
      <c r="K232" s="6">
        <f t="shared" ref="K232:K267" si="207">A232/(G232^(1/3))</f>
        <v>4.3679023236814949</v>
      </c>
      <c r="L232" s="6">
        <f t="shared" ref="L232:L267" si="208">K232*0.25</f>
        <v>1.0919755809203737</v>
      </c>
      <c r="M232" s="6">
        <f t="shared" ref="M232:M267" si="209">0.5*O232*1000*PI()*A232^3/6*(F232*1000)^2/4184000000000000</f>
        <v>36.604359909775916</v>
      </c>
      <c r="N232" s="6">
        <f t="shared" ref="N232:N267" si="210">1000*M232/G232</f>
        <v>3.0503633258146596</v>
      </c>
      <c r="O232" s="51">
        <v>2.6</v>
      </c>
      <c r="P232" s="4">
        <v>0.3</v>
      </c>
      <c r="Q232" s="7"/>
      <c r="R232" s="7" t="s">
        <v>231</v>
      </c>
    </row>
    <row r="233" spans="1:18" s="8" customFormat="1" x14ac:dyDescent="0.2">
      <c r="A233" s="8">
        <v>100</v>
      </c>
      <c r="B233" s="8" t="s">
        <v>203</v>
      </c>
      <c r="C233" s="8" t="s">
        <v>22</v>
      </c>
      <c r="E233" s="9">
        <v>10</v>
      </c>
      <c r="F233" s="8">
        <v>15</v>
      </c>
      <c r="G233" s="8">
        <v>12000</v>
      </c>
      <c r="H233" s="8">
        <v>45</v>
      </c>
      <c r="I233" s="8">
        <v>1</v>
      </c>
      <c r="J233" s="8">
        <v>0.3</v>
      </c>
      <c r="K233" s="10">
        <f t="shared" si="207"/>
        <v>4.3679023236814949</v>
      </c>
      <c r="L233" s="10">
        <f t="shared" si="208"/>
        <v>1.0919755809203737</v>
      </c>
      <c r="M233" s="10">
        <f t="shared" si="209"/>
        <v>36.604359909775916</v>
      </c>
      <c r="N233" s="10">
        <f t="shared" si="210"/>
        <v>3.0503633258146596</v>
      </c>
      <c r="O233" s="50">
        <v>2.6</v>
      </c>
      <c r="P233" s="8">
        <v>0.3</v>
      </c>
      <c r="Q233" s="11" t="s">
        <v>721</v>
      </c>
      <c r="R233" s="11" t="s">
        <v>232</v>
      </c>
    </row>
    <row r="234" spans="1:18" s="4" customFormat="1" x14ac:dyDescent="0.2">
      <c r="A234" s="4">
        <v>100</v>
      </c>
      <c r="B234" s="4" t="s">
        <v>747</v>
      </c>
      <c r="C234" s="4" t="s">
        <v>250</v>
      </c>
      <c r="E234" s="5">
        <v>1</v>
      </c>
      <c r="F234" s="4">
        <v>15</v>
      </c>
      <c r="G234" s="4">
        <v>30000</v>
      </c>
      <c r="H234" s="4">
        <v>45</v>
      </c>
      <c r="I234" s="4">
        <v>1</v>
      </c>
      <c r="J234" s="4">
        <v>0.3</v>
      </c>
      <c r="K234" s="6">
        <f t="shared" si="207"/>
        <v>3.2182979486854326</v>
      </c>
      <c r="L234" s="6">
        <f t="shared" si="208"/>
        <v>0.80457448717135815</v>
      </c>
      <c r="M234" s="6">
        <f t="shared" si="209"/>
        <v>36.604359909775916</v>
      </c>
      <c r="N234" s="6">
        <f t="shared" si="210"/>
        <v>1.2201453303258638</v>
      </c>
      <c r="O234" s="51">
        <v>2.6</v>
      </c>
      <c r="P234" s="4">
        <v>0.3</v>
      </c>
      <c r="Q234" s="7" t="s">
        <v>811</v>
      </c>
      <c r="R234" s="7"/>
    </row>
    <row r="235" spans="1:18" s="8" customFormat="1" x14ac:dyDescent="0.2">
      <c r="A235" s="8">
        <v>100</v>
      </c>
      <c r="B235" s="8" t="s">
        <v>748</v>
      </c>
      <c r="C235" s="8" t="s">
        <v>250</v>
      </c>
      <c r="E235" s="9">
        <v>5</v>
      </c>
      <c r="F235" s="8">
        <v>15</v>
      </c>
      <c r="G235" s="8">
        <v>30000</v>
      </c>
      <c r="H235" s="8">
        <v>45</v>
      </c>
      <c r="I235" s="8">
        <v>1</v>
      </c>
      <c r="J235" s="8">
        <v>0.3</v>
      </c>
      <c r="K235" s="10">
        <f t="shared" si="207"/>
        <v>3.2182979486854326</v>
      </c>
      <c r="L235" s="10">
        <f t="shared" si="208"/>
        <v>0.80457448717135815</v>
      </c>
      <c r="M235" s="10">
        <f t="shared" si="209"/>
        <v>36.604359909775916</v>
      </c>
      <c r="N235" s="10">
        <f t="shared" si="210"/>
        <v>1.2201453303258638</v>
      </c>
      <c r="O235" s="50">
        <v>2.6</v>
      </c>
      <c r="P235" s="8">
        <v>0.3</v>
      </c>
      <c r="Q235" s="11" t="s">
        <v>814</v>
      </c>
      <c r="R235" s="11"/>
    </row>
    <row r="236" spans="1:18" s="4" customFormat="1" x14ac:dyDescent="0.2">
      <c r="A236" s="4">
        <v>100</v>
      </c>
      <c r="B236" s="4" t="s">
        <v>749</v>
      </c>
      <c r="C236" s="4" t="s">
        <v>250</v>
      </c>
      <c r="E236" s="5">
        <v>10</v>
      </c>
      <c r="F236" s="4">
        <v>15</v>
      </c>
      <c r="G236" s="4">
        <v>30000</v>
      </c>
      <c r="H236" s="4">
        <v>45</v>
      </c>
      <c r="I236" s="4">
        <v>1</v>
      </c>
      <c r="J236" s="4">
        <v>0.3</v>
      </c>
      <c r="K236" s="6">
        <f t="shared" ref="K236:K239" si="211">A236/(G236^(1/3))</f>
        <v>3.2182979486854326</v>
      </c>
      <c r="L236" s="6">
        <f t="shared" ref="L236:L239" si="212">K236*0.25</f>
        <v>0.80457448717135815</v>
      </c>
      <c r="M236" s="6">
        <f t="shared" ref="M236:M239" si="213">0.5*O236*1000*PI()*A236^3/6*(F236*1000)^2/4184000000000000</f>
        <v>36.604359909775916</v>
      </c>
      <c r="N236" s="6">
        <f t="shared" ref="N236:N239" si="214">1000*M236/G236</f>
        <v>1.2201453303258638</v>
      </c>
      <c r="O236" s="51">
        <v>2.6</v>
      </c>
      <c r="P236" s="4">
        <v>0.3</v>
      </c>
      <c r="Q236" s="7" t="s">
        <v>817</v>
      </c>
      <c r="R236" s="7"/>
    </row>
    <row r="237" spans="1:18" s="8" customFormat="1" x14ac:dyDescent="0.2">
      <c r="A237" s="8">
        <v>100</v>
      </c>
      <c r="B237" s="8" t="s">
        <v>753</v>
      </c>
      <c r="C237" s="8" t="s">
        <v>250</v>
      </c>
      <c r="E237" s="9">
        <v>1</v>
      </c>
      <c r="F237" s="8">
        <v>15</v>
      </c>
      <c r="G237" s="8">
        <v>30000</v>
      </c>
      <c r="H237" s="8">
        <v>45</v>
      </c>
      <c r="I237" s="8">
        <v>1</v>
      </c>
      <c r="J237" s="8">
        <v>0.3</v>
      </c>
      <c r="K237" s="10">
        <f t="shared" si="211"/>
        <v>3.2182979486854326</v>
      </c>
      <c r="L237" s="10">
        <f t="shared" si="212"/>
        <v>0.80457448717135815</v>
      </c>
      <c r="M237" s="10">
        <f t="shared" si="213"/>
        <v>56.314399861193706</v>
      </c>
      <c r="N237" s="10">
        <f t="shared" si="214"/>
        <v>1.8771466620397903</v>
      </c>
      <c r="O237" s="50">
        <v>4</v>
      </c>
      <c r="P237" s="8">
        <v>0.3</v>
      </c>
      <c r="Q237" s="11" t="s">
        <v>820</v>
      </c>
      <c r="R237" s="11"/>
    </row>
    <row r="238" spans="1:18" s="4" customFormat="1" x14ac:dyDescent="0.2">
      <c r="A238" s="4">
        <v>100</v>
      </c>
      <c r="B238" s="4" t="s">
        <v>754</v>
      </c>
      <c r="C238" s="4" t="s">
        <v>250</v>
      </c>
      <c r="E238" s="5">
        <v>5</v>
      </c>
      <c r="F238" s="4">
        <v>15</v>
      </c>
      <c r="G238" s="4">
        <v>30000</v>
      </c>
      <c r="H238" s="4">
        <v>45</v>
      </c>
      <c r="I238" s="4">
        <v>1</v>
      </c>
      <c r="J238" s="4">
        <v>0.3</v>
      </c>
      <c r="K238" s="6">
        <f t="shared" si="211"/>
        <v>3.2182979486854326</v>
      </c>
      <c r="L238" s="6">
        <f t="shared" si="212"/>
        <v>0.80457448717135815</v>
      </c>
      <c r="M238" s="6">
        <f t="shared" si="213"/>
        <v>56.314399861193706</v>
      </c>
      <c r="N238" s="6">
        <f t="shared" si="214"/>
        <v>1.8771466620397903</v>
      </c>
      <c r="O238" s="51">
        <v>4</v>
      </c>
      <c r="P238" s="4">
        <v>0.3</v>
      </c>
      <c r="Q238" s="7" t="s">
        <v>823</v>
      </c>
      <c r="R238" s="7"/>
    </row>
    <row r="239" spans="1:18" s="8" customFormat="1" x14ac:dyDescent="0.2">
      <c r="A239" s="8">
        <v>100</v>
      </c>
      <c r="B239" s="8" t="s">
        <v>755</v>
      </c>
      <c r="C239" s="8" t="s">
        <v>250</v>
      </c>
      <c r="E239" s="9">
        <v>10</v>
      </c>
      <c r="F239" s="8">
        <v>15</v>
      </c>
      <c r="G239" s="8">
        <v>30000</v>
      </c>
      <c r="H239" s="8">
        <v>45</v>
      </c>
      <c r="I239" s="8">
        <v>1</v>
      </c>
      <c r="J239" s="8">
        <v>0.3</v>
      </c>
      <c r="K239" s="10">
        <f t="shared" si="211"/>
        <v>3.2182979486854326</v>
      </c>
      <c r="L239" s="10">
        <f t="shared" si="212"/>
        <v>0.80457448717135815</v>
      </c>
      <c r="M239" s="10">
        <f t="shared" si="213"/>
        <v>56.314399861193706</v>
      </c>
      <c r="N239" s="10">
        <f t="shared" si="214"/>
        <v>1.8771466620397903</v>
      </c>
      <c r="O239" s="50">
        <v>4</v>
      </c>
      <c r="P239" s="8">
        <v>0.3</v>
      </c>
      <c r="Q239" s="11" t="s">
        <v>826</v>
      </c>
      <c r="R239" s="11"/>
    </row>
    <row r="240" spans="1:18" s="4" customFormat="1" x14ac:dyDescent="0.2">
      <c r="A240" s="4">
        <v>100</v>
      </c>
      <c r="B240" s="4" t="s">
        <v>759</v>
      </c>
      <c r="C240" s="4" t="s">
        <v>250</v>
      </c>
      <c r="E240" s="5">
        <v>1</v>
      </c>
      <c r="F240" s="4">
        <v>15</v>
      </c>
      <c r="G240" s="4">
        <v>50000</v>
      </c>
      <c r="H240" s="4">
        <v>45</v>
      </c>
      <c r="I240" s="4">
        <v>1</v>
      </c>
      <c r="J240" s="4">
        <v>0.3</v>
      </c>
      <c r="K240" s="6">
        <f t="shared" ref="K240" si="215">A240/(G240^(1/3))</f>
        <v>2.7144176165949077</v>
      </c>
      <c r="L240" s="6">
        <f t="shared" ref="L240" si="216">K240*0.25</f>
        <v>0.67860440414872691</v>
      </c>
      <c r="M240" s="6">
        <f t="shared" ref="M240" si="217">0.5*O240*1000*PI()*A240^3/6*(F240*1000)^2/4184000000000000</f>
        <v>84.471599791790567</v>
      </c>
      <c r="N240" s="6">
        <f t="shared" ref="N240" si="218">1000*M240/G240</f>
        <v>1.6894319958358113</v>
      </c>
      <c r="O240" s="51">
        <v>6</v>
      </c>
      <c r="P240" s="4">
        <v>0.3</v>
      </c>
      <c r="Q240" s="7" t="s">
        <v>828</v>
      </c>
      <c r="R240" s="7"/>
    </row>
    <row r="241" spans="1:18" s="8" customFormat="1" x14ac:dyDescent="0.2">
      <c r="A241" s="8">
        <v>100</v>
      </c>
      <c r="B241" s="8" t="s">
        <v>760</v>
      </c>
      <c r="C241" s="8" t="s">
        <v>250</v>
      </c>
      <c r="E241" s="9">
        <v>5</v>
      </c>
      <c r="F241" s="8">
        <v>15</v>
      </c>
      <c r="G241" s="8">
        <v>50000</v>
      </c>
      <c r="H241" s="8">
        <v>45</v>
      </c>
      <c r="I241" s="8">
        <v>1</v>
      </c>
      <c r="J241" s="8">
        <v>0.3</v>
      </c>
      <c r="K241" s="10">
        <f t="shared" ref="K241:K243" si="219">A241/(G241^(1/3))</f>
        <v>2.7144176165949077</v>
      </c>
      <c r="L241" s="10">
        <f t="shared" ref="L241:L243" si="220">K241*0.25</f>
        <v>0.67860440414872691</v>
      </c>
      <c r="M241" s="10">
        <f t="shared" ref="M241:M243" si="221">0.5*O241*1000*PI()*A241^3/6*(F241*1000)^2/4184000000000000</f>
        <v>84.471599791790567</v>
      </c>
      <c r="N241" s="10">
        <f t="shared" ref="N241:N243" si="222">1000*M241/G241</f>
        <v>1.6894319958358113</v>
      </c>
      <c r="O241" s="50">
        <v>6</v>
      </c>
      <c r="P241" s="8">
        <v>0.3</v>
      </c>
      <c r="Q241" s="11" t="s">
        <v>830</v>
      </c>
      <c r="R241" s="11"/>
    </row>
    <row r="242" spans="1:18" s="4" customFormat="1" x14ac:dyDescent="0.2">
      <c r="A242" s="4">
        <v>100</v>
      </c>
      <c r="B242" s="4" t="s">
        <v>761</v>
      </c>
      <c r="C242" s="4" t="s">
        <v>250</v>
      </c>
      <c r="E242" s="5">
        <v>10</v>
      </c>
      <c r="F242" s="4">
        <v>15</v>
      </c>
      <c r="G242" s="4">
        <v>50000</v>
      </c>
      <c r="H242" s="4">
        <v>45</v>
      </c>
      <c r="I242" s="4">
        <v>1</v>
      </c>
      <c r="J242" s="4">
        <v>0.3</v>
      </c>
      <c r="K242" s="6">
        <f t="shared" si="219"/>
        <v>2.7144176165949077</v>
      </c>
      <c r="L242" s="6">
        <f t="shared" si="220"/>
        <v>0.67860440414872691</v>
      </c>
      <c r="M242" s="6">
        <f t="shared" si="221"/>
        <v>84.471599791790567</v>
      </c>
      <c r="N242" s="6">
        <f t="shared" si="222"/>
        <v>1.6894319958358113</v>
      </c>
      <c r="O242" s="51">
        <v>6</v>
      </c>
      <c r="P242" s="4">
        <v>0.3</v>
      </c>
      <c r="Q242" s="7" t="s">
        <v>832</v>
      </c>
      <c r="R242" s="7"/>
    </row>
    <row r="243" spans="1:18" s="8" customFormat="1" x14ac:dyDescent="0.2">
      <c r="A243" s="8">
        <v>100</v>
      </c>
      <c r="B243" s="8" t="s">
        <v>766</v>
      </c>
      <c r="C243" s="8" t="s">
        <v>250</v>
      </c>
      <c r="E243" s="9">
        <v>1</v>
      </c>
      <c r="F243" s="8">
        <v>15</v>
      </c>
      <c r="G243" s="8">
        <v>60000</v>
      </c>
      <c r="H243" s="8">
        <v>45</v>
      </c>
      <c r="I243" s="8">
        <v>1</v>
      </c>
      <c r="J243" s="8">
        <v>0.3</v>
      </c>
      <c r="K243" s="10">
        <f t="shared" si="219"/>
        <v>2.5543647746451765</v>
      </c>
      <c r="L243" s="10">
        <f t="shared" si="220"/>
        <v>0.63859119366129413</v>
      </c>
      <c r="M243" s="10">
        <f t="shared" si="221"/>
        <v>91.510899774439793</v>
      </c>
      <c r="N243" s="10">
        <f t="shared" si="222"/>
        <v>1.5251816629073298</v>
      </c>
      <c r="O243" s="50">
        <v>6.5</v>
      </c>
      <c r="P243" s="8">
        <v>0.3</v>
      </c>
      <c r="Q243" s="11" t="s">
        <v>837</v>
      </c>
      <c r="R243" s="11"/>
    </row>
    <row r="244" spans="1:18" s="4" customFormat="1" x14ac:dyDescent="0.2">
      <c r="A244" s="4">
        <v>100</v>
      </c>
      <c r="B244" s="4" t="s">
        <v>767</v>
      </c>
      <c r="C244" s="4" t="s">
        <v>250</v>
      </c>
      <c r="E244" s="5">
        <v>5</v>
      </c>
      <c r="F244" s="4">
        <v>15</v>
      </c>
      <c r="G244" s="4">
        <v>60000</v>
      </c>
      <c r="H244" s="4">
        <v>45</v>
      </c>
      <c r="I244" s="4">
        <v>1</v>
      </c>
      <c r="J244" s="4">
        <v>0.3</v>
      </c>
      <c r="K244" s="6">
        <f t="shared" ref="K244" si="223">A244/(G244^(1/3))</f>
        <v>2.5543647746451765</v>
      </c>
      <c r="L244" s="6">
        <f t="shared" ref="L244" si="224">K244*0.25</f>
        <v>0.63859119366129413</v>
      </c>
      <c r="M244" s="6">
        <f t="shared" ref="M244" si="225">0.5*O244*1000*PI()*A244^3/6*(F244*1000)^2/4184000000000000</f>
        <v>91.510899774439793</v>
      </c>
      <c r="N244" s="6">
        <f t="shared" ref="N244" si="226">1000*M244/G244</f>
        <v>1.5251816629073298</v>
      </c>
      <c r="O244" s="51">
        <v>6.5</v>
      </c>
      <c r="P244" s="4">
        <v>0.3</v>
      </c>
      <c r="Q244" s="7" t="s">
        <v>838</v>
      </c>
      <c r="R244" s="7"/>
    </row>
    <row r="245" spans="1:18" s="8" customFormat="1" x14ac:dyDescent="0.2">
      <c r="A245" s="8">
        <v>100</v>
      </c>
      <c r="B245" s="8" t="s">
        <v>768</v>
      </c>
      <c r="C245" s="8" t="s">
        <v>250</v>
      </c>
      <c r="E245" s="9">
        <v>10</v>
      </c>
      <c r="F245" s="8">
        <v>15</v>
      </c>
      <c r="G245" s="8">
        <v>60000</v>
      </c>
      <c r="H245" s="8">
        <v>45</v>
      </c>
      <c r="I245" s="8">
        <v>1</v>
      </c>
      <c r="J245" s="8">
        <v>0.3</v>
      </c>
      <c r="K245" s="10">
        <f t="shared" ref="K245" si="227">A245/(G245^(1/3))</f>
        <v>2.5543647746451765</v>
      </c>
      <c r="L245" s="10">
        <f t="shared" ref="L245" si="228">K245*0.25</f>
        <v>0.63859119366129413</v>
      </c>
      <c r="M245" s="10">
        <f t="shared" ref="M245" si="229">0.5*O245*1000*PI()*A245^3/6*(F245*1000)^2/4184000000000000</f>
        <v>91.510899774439793</v>
      </c>
      <c r="N245" s="10">
        <f t="shared" ref="N245" si="230">1000*M245/G245</f>
        <v>1.5251816629073298</v>
      </c>
      <c r="O245" s="50">
        <v>6.5</v>
      </c>
      <c r="P245" s="8">
        <v>0.3</v>
      </c>
      <c r="Q245" s="11" t="s">
        <v>839</v>
      </c>
      <c r="R245" s="11"/>
    </row>
    <row r="246" spans="1:18" s="20" customFormat="1" x14ac:dyDescent="0.2">
      <c r="A246" s="20">
        <v>100</v>
      </c>
      <c r="B246" s="20" t="s">
        <v>691</v>
      </c>
      <c r="C246" s="20" t="s">
        <v>250</v>
      </c>
      <c r="E246" s="21">
        <v>1</v>
      </c>
      <c r="F246" s="20">
        <v>20</v>
      </c>
      <c r="G246" s="20">
        <v>1000</v>
      </c>
      <c r="H246" s="20">
        <v>45</v>
      </c>
      <c r="I246" s="20">
        <v>1</v>
      </c>
      <c r="J246" s="20">
        <v>0.3</v>
      </c>
      <c r="K246" s="22">
        <f t="shared" si="207"/>
        <v>10.000000000000002</v>
      </c>
      <c r="L246" s="22">
        <f t="shared" si="208"/>
        <v>2.5000000000000004</v>
      </c>
      <c r="M246" s="22">
        <f t="shared" si="209"/>
        <v>65.074417617379396</v>
      </c>
      <c r="N246" s="22">
        <f t="shared" si="210"/>
        <v>65.074417617379396</v>
      </c>
      <c r="O246" s="52">
        <v>2.6</v>
      </c>
      <c r="P246" s="20">
        <v>0.3</v>
      </c>
      <c r="Q246" s="23" t="s">
        <v>690</v>
      </c>
      <c r="R246" s="23" t="s">
        <v>204</v>
      </c>
    </row>
    <row r="247" spans="1:18" s="24" customFormat="1" x14ac:dyDescent="0.2">
      <c r="A247" s="24">
        <v>100</v>
      </c>
      <c r="B247" s="24" t="s">
        <v>192</v>
      </c>
      <c r="C247" s="24" t="s">
        <v>22</v>
      </c>
      <c r="E247" s="25">
        <v>2</v>
      </c>
      <c r="F247" s="24">
        <v>20</v>
      </c>
      <c r="G247" s="24">
        <v>1000</v>
      </c>
      <c r="H247" s="24">
        <v>45</v>
      </c>
      <c r="I247" s="24">
        <v>1</v>
      </c>
      <c r="J247" s="24">
        <v>0.3</v>
      </c>
      <c r="K247" s="26">
        <f t="shared" si="207"/>
        <v>10.000000000000002</v>
      </c>
      <c r="L247" s="26">
        <f t="shared" si="208"/>
        <v>2.5000000000000004</v>
      </c>
      <c r="M247" s="26">
        <f t="shared" si="209"/>
        <v>65.074417617379396</v>
      </c>
      <c r="N247" s="26">
        <f t="shared" si="210"/>
        <v>65.074417617379396</v>
      </c>
      <c r="O247" s="53">
        <v>2.6</v>
      </c>
      <c r="P247" s="24">
        <v>0.3</v>
      </c>
      <c r="Q247" s="27"/>
      <c r="R247" s="27" t="s">
        <v>205</v>
      </c>
    </row>
    <row r="248" spans="1:18" s="20" customFormat="1" x14ac:dyDescent="0.2">
      <c r="A248" s="20">
        <v>100</v>
      </c>
      <c r="B248" s="29" t="s">
        <v>193</v>
      </c>
      <c r="C248" s="20" t="s">
        <v>22</v>
      </c>
      <c r="E248" s="21">
        <v>3</v>
      </c>
      <c r="F248" s="20">
        <v>20</v>
      </c>
      <c r="G248" s="20">
        <v>1000</v>
      </c>
      <c r="H248" s="20">
        <v>45</v>
      </c>
      <c r="I248" s="20">
        <v>1</v>
      </c>
      <c r="J248" s="20">
        <v>0.3</v>
      </c>
      <c r="K248" s="22">
        <f t="shared" si="207"/>
        <v>10.000000000000002</v>
      </c>
      <c r="L248" s="22">
        <f t="shared" si="208"/>
        <v>2.5000000000000004</v>
      </c>
      <c r="M248" s="22">
        <f t="shared" si="209"/>
        <v>65.074417617379396</v>
      </c>
      <c r="N248" s="22">
        <f t="shared" si="210"/>
        <v>65.074417617379396</v>
      </c>
      <c r="O248" s="52">
        <v>2.6</v>
      </c>
      <c r="P248" s="20">
        <v>0.3</v>
      </c>
      <c r="Q248" s="23"/>
      <c r="R248" s="23" t="s">
        <v>206</v>
      </c>
    </row>
    <row r="249" spans="1:18" s="24" customFormat="1" x14ac:dyDescent="0.2">
      <c r="A249" s="24">
        <v>100</v>
      </c>
      <c r="B249" s="24" t="s">
        <v>194</v>
      </c>
      <c r="C249" s="24" t="s">
        <v>22</v>
      </c>
      <c r="E249" s="25">
        <v>4</v>
      </c>
      <c r="F249" s="24">
        <v>20</v>
      </c>
      <c r="G249" s="24">
        <v>1000</v>
      </c>
      <c r="H249" s="24">
        <v>45</v>
      </c>
      <c r="I249" s="24">
        <v>1</v>
      </c>
      <c r="J249" s="24">
        <v>0.3</v>
      </c>
      <c r="K249" s="26">
        <f t="shared" si="207"/>
        <v>10.000000000000002</v>
      </c>
      <c r="L249" s="26">
        <f t="shared" si="208"/>
        <v>2.5000000000000004</v>
      </c>
      <c r="M249" s="26">
        <f t="shared" si="209"/>
        <v>65.074417617379396</v>
      </c>
      <c r="N249" s="26">
        <f t="shared" si="210"/>
        <v>65.074417617379396</v>
      </c>
      <c r="O249" s="53">
        <v>2.6</v>
      </c>
      <c r="P249" s="24">
        <v>0.3</v>
      </c>
      <c r="Q249" s="27"/>
      <c r="R249" s="27" t="s">
        <v>207</v>
      </c>
    </row>
    <row r="250" spans="1:18" s="20" customFormat="1" x14ac:dyDescent="0.2">
      <c r="A250" s="20">
        <v>100</v>
      </c>
      <c r="B250" s="20" t="s">
        <v>692</v>
      </c>
      <c r="C250" s="20" t="s">
        <v>250</v>
      </c>
      <c r="E250" s="21">
        <v>5</v>
      </c>
      <c r="F250" s="20">
        <v>20</v>
      </c>
      <c r="G250" s="20">
        <v>1000</v>
      </c>
      <c r="H250" s="20">
        <v>45</v>
      </c>
      <c r="I250" s="20">
        <v>1</v>
      </c>
      <c r="J250" s="20">
        <v>0.3</v>
      </c>
      <c r="K250" s="22">
        <f t="shared" si="207"/>
        <v>10.000000000000002</v>
      </c>
      <c r="L250" s="22">
        <f t="shared" si="208"/>
        <v>2.5000000000000004</v>
      </c>
      <c r="M250" s="22">
        <f t="shared" si="209"/>
        <v>65.074417617379396</v>
      </c>
      <c r="N250" s="22">
        <f t="shared" si="210"/>
        <v>65.074417617379396</v>
      </c>
      <c r="O250" s="52">
        <v>2.6</v>
      </c>
      <c r="P250" s="20">
        <v>0.3</v>
      </c>
      <c r="Q250" s="23" t="s">
        <v>802</v>
      </c>
      <c r="R250" s="23" t="s">
        <v>208</v>
      </c>
    </row>
    <row r="251" spans="1:18" s="24" customFormat="1" x14ac:dyDescent="0.2">
      <c r="A251" s="24">
        <v>100</v>
      </c>
      <c r="B251" s="24" t="s">
        <v>699</v>
      </c>
      <c r="C251" s="24" t="s">
        <v>250</v>
      </c>
      <c r="E251" s="25">
        <v>10</v>
      </c>
      <c r="F251" s="24">
        <v>20</v>
      </c>
      <c r="G251" s="24">
        <v>1000</v>
      </c>
      <c r="H251" s="24">
        <v>45</v>
      </c>
      <c r="I251" s="24">
        <v>1</v>
      </c>
      <c r="J251" s="24">
        <v>0.3</v>
      </c>
      <c r="K251" s="26">
        <f t="shared" si="207"/>
        <v>10.000000000000002</v>
      </c>
      <c r="L251" s="26">
        <f t="shared" si="208"/>
        <v>2.5000000000000004</v>
      </c>
      <c r="M251" s="26">
        <f t="shared" si="209"/>
        <v>65.074417617379396</v>
      </c>
      <c r="N251" s="26">
        <f t="shared" si="210"/>
        <v>65.074417617379396</v>
      </c>
      <c r="O251" s="53">
        <v>2.6</v>
      </c>
      <c r="P251" s="24">
        <v>0.3</v>
      </c>
      <c r="Q251" s="27" t="s">
        <v>803</v>
      </c>
      <c r="R251" s="27" t="s">
        <v>209</v>
      </c>
    </row>
    <row r="252" spans="1:18" s="20" customFormat="1" x14ac:dyDescent="0.2">
      <c r="A252" s="20">
        <v>100</v>
      </c>
      <c r="B252" s="20" t="s">
        <v>707</v>
      </c>
      <c r="C252" s="20" t="s">
        <v>250</v>
      </c>
      <c r="E252" s="21">
        <v>20</v>
      </c>
      <c r="F252" s="20">
        <v>20</v>
      </c>
      <c r="G252" s="20">
        <v>1000</v>
      </c>
      <c r="H252" s="20">
        <v>45</v>
      </c>
      <c r="I252" s="20">
        <v>1</v>
      </c>
      <c r="J252" s="20">
        <v>0.3</v>
      </c>
      <c r="K252" s="22">
        <f t="shared" si="207"/>
        <v>10.000000000000002</v>
      </c>
      <c r="L252" s="22">
        <f t="shared" si="208"/>
        <v>2.5000000000000004</v>
      </c>
      <c r="M252" s="22">
        <f t="shared" si="209"/>
        <v>65.074417617379396</v>
      </c>
      <c r="N252" s="22">
        <f t="shared" si="210"/>
        <v>65.074417617379396</v>
      </c>
      <c r="O252" s="52">
        <v>2.6</v>
      </c>
      <c r="P252" s="20">
        <v>0.3</v>
      </c>
      <c r="Q252" s="23" t="s">
        <v>695</v>
      </c>
      <c r="R252" s="23" t="s">
        <v>210</v>
      </c>
    </row>
    <row r="253" spans="1:18" s="24" customFormat="1" x14ac:dyDescent="0.2">
      <c r="A253" s="24">
        <v>100</v>
      </c>
      <c r="B253" s="69" t="s">
        <v>700</v>
      </c>
      <c r="C253" s="24" t="s">
        <v>250</v>
      </c>
      <c r="E253" s="25">
        <v>30</v>
      </c>
      <c r="F253" s="24">
        <v>20</v>
      </c>
      <c r="G253" s="24">
        <v>1000</v>
      </c>
      <c r="H253" s="24">
        <v>45</v>
      </c>
      <c r="I253" s="24">
        <v>1</v>
      </c>
      <c r="J253" s="24">
        <v>0.3</v>
      </c>
      <c r="K253" s="26">
        <f t="shared" si="207"/>
        <v>10.000000000000002</v>
      </c>
      <c r="L253" s="26">
        <f t="shared" si="208"/>
        <v>2.5000000000000004</v>
      </c>
      <c r="M253" s="26">
        <f t="shared" si="209"/>
        <v>65.074417617379396</v>
      </c>
      <c r="N253" s="26">
        <f t="shared" si="210"/>
        <v>65.074417617379396</v>
      </c>
      <c r="O253" s="53">
        <v>2.6</v>
      </c>
      <c r="P253" s="24">
        <v>0.3</v>
      </c>
      <c r="Q253" s="27" t="s">
        <v>698</v>
      </c>
      <c r="R253" s="27" t="s">
        <v>211</v>
      </c>
    </row>
    <row r="254" spans="1:18" s="20" customFormat="1" x14ac:dyDescent="0.2">
      <c r="A254" s="20">
        <v>100</v>
      </c>
      <c r="B254" s="20" t="s">
        <v>739</v>
      </c>
      <c r="C254" s="20" t="s">
        <v>250</v>
      </c>
      <c r="E254" s="21">
        <v>1</v>
      </c>
      <c r="F254" s="20">
        <v>20</v>
      </c>
      <c r="G254" s="20">
        <v>2000</v>
      </c>
      <c r="H254" s="20">
        <v>45</v>
      </c>
      <c r="I254" s="20">
        <v>1</v>
      </c>
      <c r="J254" s="20">
        <v>0.3</v>
      </c>
      <c r="K254" s="22">
        <f t="shared" si="207"/>
        <v>7.9370052598409977</v>
      </c>
      <c r="L254" s="22">
        <f t="shared" si="208"/>
        <v>1.9842513149602494</v>
      </c>
      <c r="M254" s="22">
        <f t="shared" si="209"/>
        <v>65.074417617379396</v>
      </c>
      <c r="N254" s="22">
        <f t="shared" si="210"/>
        <v>32.537208808689698</v>
      </c>
      <c r="O254" s="52">
        <v>2.6</v>
      </c>
      <c r="P254" s="20">
        <v>0.3</v>
      </c>
      <c r="Q254" s="23" t="s">
        <v>804</v>
      </c>
      <c r="R254" s="23" t="s">
        <v>212</v>
      </c>
    </row>
    <row r="255" spans="1:18" s="24" customFormat="1" x14ac:dyDescent="0.2">
      <c r="A255" s="24">
        <v>100</v>
      </c>
      <c r="B255" s="24" t="s">
        <v>740</v>
      </c>
      <c r="C255" s="24" t="s">
        <v>250</v>
      </c>
      <c r="E255" s="25">
        <v>5</v>
      </c>
      <c r="F255" s="24">
        <v>20</v>
      </c>
      <c r="G255" s="24">
        <v>2000</v>
      </c>
      <c r="H255" s="24">
        <v>45</v>
      </c>
      <c r="I255" s="24">
        <v>1</v>
      </c>
      <c r="J255" s="24">
        <v>0.3</v>
      </c>
      <c r="K255" s="26">
        <f t="shared" ref="K255" si="231">A255/(G255^(1/3))</f>
        <v>7.9370052598409977</v>
      </c>
      <c r="L255" s="26">
        <f t="shared" ref="L255" si="232">K255*0.25</f>
        <v>1.9842513149602494</v>
      </c>
      <c r="M255" s="26">
        <f t="shared" ref="M255" si="233">0.5*O255*1000*PI()*A255^3/6*(F255*1000)^2/4184000000000000</f>
        <v>65.074417617379396</v>
      </c>
      <c r="N255" s="26">
        <f t="shared" ref="N255" si="234">1000*M255/G255</f>
        <v>32.537208808689698</v>
      </c>
      <c r="O255" s="53">
        <v>2.6</v>
      </c>
      <c r="P255" s="24">
        <v>0.3</v>
      </c>
      <c r="Q255" s="27" t="s">
        <v>805</v>
      </c>
      <c r="R255" s="27"/>
    </row>
    <row r="256" spans="1:18" s="20" customFormat="1" x14ac:dyDescent="0.2">
      <c r="A256" s="20">
        <v>100</v>
      </c>
      <c r="B256" s="20" t="s">
        <v>197</v>
      </c>
      <c r="C256" s="20" t="s">
        <v>22</v>
      </c>
      <c r="E256" s="21">
        <v>10</v>
      </c>
      <c r="F256" s="20">
        <v>20</v>
      </c>
      <c r="G256" s="20">
        <v>2000</v>
      </c>
      <c r="H256" s="20">
        <v>45</v>
      </c>
      <c r="I256" s="20">
        <v>1</v>
      </c>
      <c r="J256" s="20">
        <v>0.3</v>
      </c>
      <c r="K256" s="22">
        <f t="shared" si="207"/>
        <v>7.9370052598409977</v>
      </c>
      <c r="L256" s="22">
        <f t="shared" si="208"/>
        <v>1.9842513149602494</v>
      </c>
      <c r="M256" s="22">
        <f t="shared" si="209"/>
        <v>65.074417617379396</v>
      </c>
      <c r="N256" s="22">
        <f t="shared" si="210"/>
        <v>32.537208808689698</v>
      </c>
      <c r="O256" s="52">
        <v>2.6</v>
      </c>
      <c r="P256" s="20">
        <v>0.3</v>
      </c>
      <c r="Q256" s="23" t="s">
        <v>710</v>
      </c>
      <c r="R256" s="23" t="s">
        <v>213</v>
      </c>
    </row>
    <row r="257" spans="1:18" s="24" customFormat="1" x14ac:dyDescent="0.2">
      <c r="A257" s="24">
        <v>100</v>
      </c>
      <c r="B257" s="24" t="s">
        <v>198</v>
      </c>
      <c r="C257" s="24" t="s">
        <v>22</v>
      </c>
      <c r="E257" s="25">
        <v>1</v>
      </c>
      <c r="F257" s="24">
        <v>20</v>
      </c>
      <c r="G257" s="24">
        <v>4000</v>
      </c>
      <c r="H257" s="24">
        <v>45</v>
      </c>
      <c r="I257" s="24">
        <v>1</v>
      </c>
      <c r="J257" s="24">
        <v>0.3</v>
      </c>
      <c r="K257" s="26">
        <f t="shared" si="207"/>
        <v>6.299605249474368</v>
      </c>
      <c r="L257" s="26">
        <f t="shared" si="208"/>
        <v>1.574901312368592</v>
      </c>
      <c r="M257" s="26">
        <f t="shared" si="209"/>
        <v>65.074417617379396</v>
      </c>
      <c r="N257" s="26">
        <f t="shared" si="210"/>
        <v>16.268604404344849</v>
      </c>
      <c r="O257" s="53">
        <v>2.6</v>
      </c>
      <c r="P257" s="24">
        <v>0.3</v>
      </c>
      <c r="Q257" s="27" t="s">
        <v>713</v>
      </c>
      <c r="R257" s="27" t="s">
        <v>214</v>
      </c>
    </row>
    <row r="258" spans="1:18" s="20" customFormat="1" x14ac:dyDescent="0.2">
      <c r="A258" s="20">
        <v>100</v>
      </c>
      <c r="B258" s="20" t="s">
        <v>199</v>
      </c>
      <c r="C258" s="20" t="s">
        <v>22</v>
      </c>
      <c r="E258" s="21">
        <v>10</v>
      </c>
      <c r="F258" s="20">
        <v>20</v>
      </c>
      <c r="G258" s="20">
        <v>4000</v>
      </c>
      <c r="H258" s="20">
        <v>45</v>
      </c>
      <c r="I258" s="20">
        <v>1</v>
      </c>
      <c r="J258" s="20">
        <v>0.3</v>
      </c>
      <c r="K258" s="22">
        <f t="shared" si="207"/>
        <v>6.299605249474368</v>
      </c>
      <c r="L258" s="22">
        <f t="shared" si="208"/>
        <v>1.574901312368592</v>
      </c>
      <c r="M258" s="22">
        <f t="shared" si="209"/>
        <v>65.074417617379396</v>
      </c>
      <c r="N258" s="22">
        <f t="shared" si="210"/>
        <v>16.268604404344849</v>
      </c>
      <c r="O258" s="52">
        <v>2.6</v>
      </c>
      <c r="P258" s="20">
        <v>0.3</v>
      </c>
      <c r="Q258" s="23" t="s">
        <v>716</v>
      </c>
      <c r="R258" s="23" t="s">
        <v>215</v>
      </c>
    </row>
    <row r="259" spans="1:18" s="24" customFormat="1" x14ac:dyDescent="0.2">
      <c r="A259" s="24">
        <v>100</v>
      </c>
      <c r="B259" s="24" t="s">
        <v>741</v>
      </c>
      <c r="C259" s="24" t="s">
        <v>250</v>
      </c>
      <c r="E259" s="25">
        <v>1</v>
      </c>
      <c r="F259" s="24">
        <v>20</v>
      </c>
      <c r="G259" s="24">
        <v>5000</v>
      </c>
      <c r="H259" s="24">
        <v>45</v>
      </c>
      <c r="I259" s="24">
        <v>1</v>
      </c>
      <c r="J259" s="24">
        <v>0.3</v>
      </c>
      <c r="K259" s="26">
        <f t="shared" ref="K259" si="235">A259/(G259^(1/3))</f>
        <v>5.8480354764257312</v>
      </c>
      <c r="L259" s="26">
        <f t="shared" ref="L259" si="236">K259*0.25</f>
        <v>1.4620088691064328</v>
      </c>
      <c r="M259" s="26">
        <f t="shared" ref="M259" si="237">0.5*O259*1000*PI()*A259^3/6*(F259*1000)^2/4184000000000000</f>
        <v>65.074417617379396</v>
      </c>
      <c r="N259" s="26">
        <f t="shared" ref="N259" si="238">1000*M259/G259</f>
        <v>13.014883523475879</v>
      </c>
      <c r="O259" s="53">
        <v>2.6</v>
      </c>
      <c r="P259" s="24">
        <v>0.3</v>
      </c>
      <c r="Q259" s="27" t="s">
        <v>806</v>
      </c>
      <c r="R259" s="27"/>
    </row>
    <row r="260" spans="1:18" s="20" customFormat="1" x14ac:dyDescent="0.2">
      <c r="A260" s="20">
        <v>100</v>
      </c>
      <c r="B260" s="20" t="s">
        <v>742</v>
      </c>
      <c r="C260" s="20" t="s">
        <v>250</v>
      </c>
      <c r="E260" s="21">
        <v>10</v>
      </c>
      <c r="F260" s="20">
        <v>20</v>
      </c>
      <c r="G260" s="20">
        <v>5000</v>
      </c>
      <c r="H260" s="20">
        <v>45</v>
      </c>
      <c r="I260" s="20">
        <v>1</v>
      </c>
      <c r="J260" s="20">
        <v>0.3</v>
      </c>
      <c r="K260" s="22">
        <f t="shared" ref="K260" si="239">A260/(G260^(1/3))</f>
        <v>5.8480354764257312</v>
      </c>
      <c r="L260" s="22">
        <f t="shared" ref="L260" si="240">K260*0.25</f>
        <v>1.4620088691064328</v>
      </c>
      <c r="M260" s="22">
        <f t="shared" ref="M260" si="241">0.5*O260*1000*PI()*A260^3/6*(F260*1000)^2/4184000000000000</f>
        <v>65.074417617379396</v>
      </c>
      <c r="N260" s="22">
        <f t="shared" ref="N260" si="242">1000*M260/G260</f>
        <v>13.014883523475879</v>
      </c>
      <c r="O260" s="52">
        <v>2.6</v>
      </c>
      <c r="P260" s="20">
        <v>0.3</v>
      </c>
      <c r="Q260" s="23" t="s">
        <v>807</v>
      </c>
      <c r="R260" s="23"/>
    </row>
    <row r="261" spans="1:18" s="24" customFormat="1" x14ac:dyDescent="0.2">
      <c r="A261" s="24">
        <v>100</v>
      </c>
      <c r="B261" s="24" t="s">
        <v>791</v>
      </c>
      <c r="C261" s="24" t="s">
        <v>22</v>
      </c>
      <c r="E261" s="25">
        <v>1</v>
      </c>
      <c r="F261" s="24">
        <v>20</v>
      </c>
      <c r="G261" s="24">
        <v>8000</v>
      </c>
      <c r="H261" s="24">
        <v>45</v>
      </c>
      <c r="I261" s="24">
        <v>1</v>
      </c>
      <c r="J261" s="24">
        <v>0.3</v>
      </c>
      <c r="K261" s="26">
        <f t="shared" si="207"/>
        <v>5.0000000000000009</v>
      </c>
      <c r="L261" s="26">
        <f t="shared" si="208"/>
        <v>1.2500000000000002</v>
      </c>
      <c r="M261" s="26">
        <f t="shared" si="209"/>
        <v>65.074417617379396</v>
      </c>
      <c r="N261" s="26">
        <f t="shared" si="210"/>
        <v>8.1343022021724245</v>
      </c>
      <c r="O261" s="53">
        <v>2.6</v>
      </c>
      <c r="P261" s="24">
        <v>0.3</v>
      </c>
      <c r="Q261" s="27" t="s">
        <v>790</v>
      </c>
      <c r="R261" s="27" t="s">
        <v>216</v>
      </c>
    </row>
    <row r="262" spans="1:18" s="20" customFormat="1" x14ac:dyDescent="0.2">
      <c r="A262" s="20">
        <v>100</v>
      </c>
      <c r="B262" s="20" t="s">
        <v>201</v>
      </c>
      <c r="C262" s="20" t="s">
        <v>22</v>
      </c>
      <c r="E262" s="21">
        <v>10</v>
      </c>
      <c r="F262" s="20">
        <v>20</v>
      </c>
      <c r="G262" s="20">
        <v>8000</v>
      </c>
      <c r="H262" s="20">
        <v>45</v>
      </c>
      <c r="I262" s="20">
        <v>1</v>
      </c>
      <c r="J262" s="20">
        <v>0.3</v>
      </c>
      <c r="K262" s="22">
        <f t="shared" si="207"/>
        <v>5.0000000000000009</v>
      </c>
      <c r="L262" s="22">
        <f t="shared" si="208"/>
        <v>1.2500000000000002</v>
      </c>
      <c r="M262" s="22">
        <f t="shared" si="209"/>
        <v>65.074417617379396</v>
      </c>
      <c r="N262" s="22">
        <f t="shared" si="210"/>
        <v>8.1343022021724245</v>
      </c>
      <c r="O262" s="52">
        <v>2.6</v>
      </c>
      <c r="P262" s="20">
        <v>0.3</v>
      </c>
      <c r="Q262" s="23" t="s">
        <v>719</v>
      </c>
      <c r="R262" s="23" t="s">
        <v>217</v>
      </c>
    </row>
    <row r="263" spans="1:18" s="24" customFormat="1" x14ac:dyDescent="0.2">
      <c r="A263" s="24">
        <v>100</v>
      </c>
      <c r="B263" s="24" t="s">
        <v>743</v>
      </c>
      <c r="C263" s="24" t="s">
        <v>250</v>
      </c>
      <c r="E263" s="25">
        <v>1</v>
      </c>
      <c r="F263" s="24">
        <v>20</v>
      </c>
      <c r="G263" s="24">
        <v>10000</v>
      </c>
      <c r="H263" s="24">
        <v>45</v>
      </c>
      <c r="I263" s="24">
        <v>1</v>
      </c>
      <c r="J263" s="24">
        <v>0.3</v>
      </c>
      <c r="K263" s="26">
        <f t="shared" si="207"/>
        <v>4.6415888336127775</v>
      </c>
      <c r="L263" s="26">
        <f t="shared" si="208"/>
        <v>1.1603972084031944</v>
      </c>
      <c r="M263" s="26">
        <f t="shared" si="209"/>
        <v>65.074417617379396</v>
      </c>
      <c r="N263" s="26">
        <f t="shared" si="210"/>
        <v>6.5074417617379394</v>
      </c>
      <c r="O263" s="53">
        <v>2.6</v>
      </c>
      <c r="P263" s="24">
        <v>0.3</v>
      </c>
      <c r="Q263" s="27" t="s">
        <v>808</v>
      </c>
      <c r="R263" s="27"/>
    </row>
    <row r="264" spans="1:18" s="20" customFormat="1" x14ac:dyDescent="0.2">
      <c r="A264" s="20">
        <v>100</v>
      </c>
      <c r="B264" s="20" t="s">
        <v>744</v>
      </c>
      <c r="C264" s="20" t="s">
        <v>250</v>
      </c>
      <c r="E264" s="21">
        <v>10</v>
      </c>
      <c r="F264" s="20">
        <v>20</v>
      </c>
      <c r="G264" s="20">
        <v>10000</v>
      </c>
      <c r="H264" s="20">
        <v>45</v>
      </c>
      <c r="I264" s="20">
        <v>1</v>
      </c>
      <c r="J264" s="20">
        <v>0.3</v>
      </c>
      <c r="K264" s="22">
        <f t="shared" ref="K264" si="243">A264/(G264^(1/3))</f>
        <v>4.6415888336127775</v>
      </c>
      <c r="L264" s="22">
        <f t="shared" ref="L264" si="244">K264*0.25</f>
        <v>1.1603972084031944</v>
      </c>
      <c r="M264" s="22">
        <f t="shared" ref="M264" si="245">0.5*O264*1000*PI()*A264^3/6*(F264*1000)^2/4184000000000000</f>
        <v>65.074417617379396</v>
      </c>
      <c r="N264" s="22">
        <f t="shared" ref="N264" si="246">1000*M264/G264</f>
        <v>6.5074417617379394</v>
      </c>
      <c r="O264" s="52">
        <v>2.6</v>
      </c>
      <c r="P264" s="20">
        <v>0.3</v>
      </c>
      <c r="Q264" s="23" t="s">
        <v>809</v>
      </c>
      <c r="R264" s="23"/>
    </row>
    <row r="265" spans="1:18" s="24" customFormat="1" x14ac:dyDescent="0.2">
      <c r="A265" s="24">
        <v>100</v>
      </c>
      <c r="B265" s="24" t="s">
        <v>736</v>
      </c>
      <c r="C265" s="24" t="s">
        <v>22</v>
      </c>
      <c r="E265" s="25">
        <v>1</v>
      </c>
      <c r="F265" s="24">
        <v>20</v>
      </c>
      <c r="G265" s="24">
        <v>12000</v>
      </c>
      <c r="H265" s="24">
        <v>45</v>
      </c>
      <c r="I265" s="24">
        <v>1</v>
      </c>
      <c r="J265" s="24">
        <v>0.3</v>
      </c>
      <c r="K265" s="26">
        <f t="shared" si="207"/>
        <v>4.3679023236814949</v>
      </c>
      <c r="L265" s="26">
        <f t="shared" si="208"/>
        <v>1.0919755809203737</v>
      </c>
      <c r="M265" s="26">
        <f t="shared" si="209"/>
        <v>65.074417617379396</v>
      </c>
      <c r="N265" s="26">
        <f t="shared" si="210"/>
        <v>5.4228681347816163</v>
      </c>
      <c r="O265" s="53">
        <v>2.6</v>
      </c>
      <c r="P265" s="24">
        <v>0.3</v>
      </c>
      <c r="Q265" s="27" t="s">
        <v>799</v>
      </c>
      <c r="R265" s="27" t="s">
        <v>218</v>
      </c>
    </row>
    <row r="266" spans="1:18" s="20" customFormat="1" x14ac:dyDescent="0.2">
      <c r="A266" s="20">
        <v>100</v>
      </c>
      <c r="B266" s="20" t="s">
        <v>203</v>
      </c>
      <c r="C266" s="20" t="s">
        <v>22</v>
      </c>
      <c r="E266" s="21">
        <v>10</v>
      </c>
      <c r="F266" s="20">
        <v>20</v>
      </c>
      <c r="G266" s="20">
        <v>12000</v>
      </c>
      <c r="H266" s="20">
        <v>45</v>
      </c>
      <c r="I266" s="20">
        <v>1</v>
      </c>
      <c r="J266" s="20">
        <v>0.3</v>
      </c>
      <c r="K266" s="22">
        <f t="shared" si="207"/>
        <v>4.3679023236814949</v>
      </c>
      <c r="L266" s="22">
        <f t="shared" si="208"/>
        <v>1.0919755809203737</v>
      </c>
      <c r="M266" s="22">
        <f t="shared" si="209"/>
        <v>65.074417617379396</v>
      </c>
      <c r="N266" s="22">
        <f t="shared" si="210"/>
        <v>5.4228681347816163</v>
      </c>
      <c r="O266" s="52">
        <v>2.6</v>
      </c>
      <c r="P266" s="20">
        <v>0.3</v>
      </c>
      <c r="Q266" s="23" t="s">
        <v>722</v>
      </c>
      <c r="R266" s="23" t="s">
        <v>219</v>
      </c>
    </row>
    <row r="267" spans="1:18" s="24" customFormat="1" x14ac:dyDescent="0.2">
      <c r="A267" s="24">
        <v>100</v>
      </c>
      <c r="B267" s="24" t="s">
        <v>737</v>
      </c>
      <c r="C267" s="24" t="s">
        <v>22</v>
      </c>
      <c r="E267" s="25">
        <v>5</v>
      </c>
      <c r="F267" s="24">
        <v>20</v>
      </c>
      <c r="G267" s="24">
        <v>12000</v>
      </c>
      <c r="H267" s="24">
        <v>45</v>
      </c>
      <c r="I267" s="24">
        <v>1</v>
      </c>
      <c r="J267" s="24">
        <v>0.3</v>
      </c>
      <c r="K267" s="26">
        <f t="shared" si="207"/>
        <v>4.3679023236814949</v>
      </c>
      <c r="L267" s="26">
        <f t="shared" si="208"/>
        <v>1.0919755809203737</v>
      </c>
      <c r="M267" s="26">
        <f t="shared" si="209"/>
        <v>100.11448864212214</v>
      </c>
      <c r="N267" s="26">
        <f t="shared" si="210"/>
        <v>8.3428740535101795</v>
      </c>
      <c r="O267" s="53">
        <v>4</v>
      </c>
      <c r="P267" s="24">
        <v>0.3</v>
      </c>
      <c r="Q267" s="27" t="s">
        <v>800</v>
      </c>
      <c r="R267" s="27"/>
    </row>
    <row r="268" spans="1:18" s="20" customFormat="1" x14ac:dyDescent="0.2">
      <c r="A268" s="20">
        <v>100</v>
      </c>
      <c r="B268" s="20" t="s">
        <v>738</v>
      </c>
      <c r="C268" s="20" t="s">
        <v>22</v>
      </c>
      <c r="E268" s="21">
        <v>5</v>
      </c>
      <c r="F268" s="20">
        <v>20</v>
      </c>
      <c r="G268" s="20">
        <v>12000</v>
      </c>
      <c r="H268" s="20">
        <v>45</v>
      </c>
      <c r="I268" s="20">
        <v>1</v>
      </c>
      <c r="J268" s="20">
        <v>0.3</v>
      </c>
      <c r="K268" s="22">
        <f t="shared" ref="K268:K269" si="247">A268/(G268^(1/3))</f>
        <v>4.3679023236814949</v>
      </c>
      <c r="L268" s="22">
        <f t="shared" ref="L268:L269" si="248">K268*0.25</f>
        <v>1.0919755809203737</v>
      </c>
      <c r="M268" s="22">
        <f t="shared" ref="M268:M269" si="249">0.5*O268*1000*PI()*A268^3/6*(F268*1000)^2/4184000000000000</f>
        <v>150.17173296318322</v>
      </c>
      <c r="N268" s="22">
        <f t="shared" ref="N268:N269" si="250">1000*M268/G268</f>
        <v>12.514311080265269</v>
      </c>
      <c r="O268" s="52">
        <v>6</v>
      </c>
      <c r="P268" s="20">
        <v>0.3</v>
      </c>
      <c r="Q268" s="23" t="s">
        <v>801</v>
      </c>
      <c r="R268" s="23"/>
    </row>
    <row r="269" spans="1:18" s="24" customFormat="1" x14ac:dyDescent="0.2">
      <c r="A269" s="24">
        <v>100</v>
      </c>
      <c r="B269" s="24" t="s">
        <v>745</v>
      </c>
      <c r="C269" s="24" t="s">
        <v>250</v>
      </c>
      <c r="E269" s="25">
        <v>1</v>
      </c>
      <c r="F269" s="24">
        <v>20</v>
      </c>
      <c r="G269" s="24">
        <v>30000</v>
      </c>
      <c r="H269" s="24">
        <v>45</v>
      </c>
      <c r="I269" s="24">
        <v>1</v>
      </c>
      <c r="J269" s="24">
        <v>0.3</v>
      </c>
      <c r="K269" s="26">
        <f t="shared" si="247"/>
        <v>3.2182979486854326</v>
      </c>
      <c r="L269" s="26">
        <f t="shared" si="248"/>
        <v>0.80457448717135815</v>
      </c>
      <c r="M269" s="26">
        <f t="shared" si="249"/>
        <v>65.074417617379396</v>
      </c>
      <c r="N269" s="26">
        <f t="shared" si="250"/>
        <v>2.1691472539126466</v>
      </c>
      <c r="O269" s="53">
        <v>2.6</v>
      </c>
      <c r="P269" s="24">
        <v>0.3</v>
      </c>
      <c r="Q269" s="27" t="s">
        <v>812</v>
      </c>
      <c r="R269" s="27"/>
    </row>
    <row r="270" spans="1:18" s="20" customFormat="1" x14ac:dyDescent="0.2">
      <c r="A270" s="20">
        <v>100</v>
      </c>
      <c r="B270" s="20" t="s">
        <v>750</v>
      </c>
      <c r="C270" s="20" t="s">
        <v>250</v>
      </c>
      <c r="E270" s="21">
        <v>5</v>
      </c>
      <c r="F270" s="20">
        <v>20</v>
      </c>
      <c r="G270" s="20">
        <v>30000</v>
      </c>
      <c r="H270" s="20">
        <v>45</v>
      </c>
      <c r="I270" s="20">
        <v>1</v>
      </c>
      <c r="J270" s="20">
        <v>0.3</v>
      </c>
      <c r="K270" s="22">
        <f t="shared" ref="K270" si="251">A270/(G270^(1/3))</f>
        <v>3.2182979486854326</v>
      </c>
      <c r="L270" s="22">
        <f t="shared" ref="L270" si="252">K270*0.25</f>
        <v>0.80457448717135815</v>
      </c>
      <c r="M270" s="22">
        <f t="shared" ref="M270" si="253">0.5*O270*1000*PI()*A270^3/6*(F270*1000)^2/4184000000000000</f>
        <v>65.074417617379396</v>
      </c>
      <c r="N270" s="22">
        <f t="shared" ref="N270" si="254">1000*M270/G270</f>
        <v>2.1691472539126466</v>
      </c>
      <c r="O270" s="52">
        <v>2.6</v>
      </c>
      <c r="P270" s="20">
        <v>0.3</v>
      </c>
      <c r="Q270" s="23" t="s">
        <v>815</v>
      </c>
      <c r="R270" s="23"/>
    </row>
    <row r="271" spans="1:18" s="24" customFormat="1" x14ac:dyDescent="0.2">
      <c r="A271" s="24">
        <v>100</v>
      </c>
      <c r="B271" s="24" t="s">
        <v>751</v>
      </c>
      <c r="C271" s="24" t="s">
        <v>250</v>
      </c>
      <c r="E271" s="25">
        <v>10</v>
      </c>
      <c r="F271" s="24">
        <v>20</v>
      </c>
      <c r="G271" s="24">
        <v>30000</v>
      </c>
      <c r="H271" s="24">
        <v>45</v>
      </c>
      <c r="I271" s="24">
        <v>1</v>
      </c>
      <c r="J271" s="24">
        <v>0.3</v>
      </c>
      <c r="K271" s="26">
        <f t="shared" ref="K271:K277" si="255">A271/(G271^(1/3))</f>
        <v>3.2182979486854326</v>
      </c>
      <c r="L271" s="26">
        <f t="shared" ref="L271:L277" si="256">K271*0.25</f>
        <v>0.80457448717135815</v>
      </c>
      <c r="M271" s="26">
        <f t="shared" ref="M271:M277" si="257">0.5*O271*1000*PI()*A271^3/6*(F271*1000)^2/4184000000000000</f>
        <v>65.074417617379396</v>
      </c>
      <c r="N271" s="26">
        <f t="shared" ref="N271:N277" si="258">1000*M271/G271</f>
        <v>2.1691472539126466</v>
      </c>
      <c r="O271" s="53">
        <v>2.6</v>
      </c>
      <c r="P271" s="24">
        <v>0.3</v>
      </c>
      <c r="Q271" s="27" t="s">
        <v>818</v>
      </c>
      <c r="R271" s="27"/>
    </row>
    <row r="272" spans="1:18" s="20" customFormat="1" x14ac:dyDescent="0.2">
      <c r="A272" s="20">
        <v>100</v>
      </c>
      <c r="B272" s="20" t="s">
        <v>756</v>
      </c>
      <c r="C272" s="20" t="s">
        <v>250</v>
      </c>
      <c r="E272" s="21">
        <v>1</v>
      </c>
      <c r="F272" s="20">
        <v>20</v>
      </c>
      <c r="G272" s="20">
        <v>30000</v>
      </c>
      <c r="H272" s="20">
        <v>45</v>
      </c>
      <c r="I272" s="20">
        <v>1</v>
      </c>
      <c r="J272" s="20">
        <v>0.3</v>
      </c>
      <c r="K272" s="22">
        <f t="shared" si="255"/>
        <v>3.2182979486854326</v>
      </c>
      <c r="L272" s="22">
        <f t="shared" si="256"/>
        <v>0.80457448717135815</v>
      </c>
      <c r="M272" s="22">
        <f t="shared" si="257"/>
        <v>100.11448864212214</v>
      </c>
      <c r="N272" s="22">
        <f t="shared" si="258"/>
        <v>3.3371496214040715</v>
      </c>
      <c r="O272" s="52">
        <v>4</v>
      </c>
      <c r="P272" s="20">
        <v>0.3</v>
      </c>
      <c r="Q272" s="23" t="s">
        <v>821</v>
      </c>
      <c r="R272" s="23"/>
    </row>
    <row r="273" spans="1:18" s="24" customFormat="1" x14ac:dyDescent="0.2">
      <c r="A273" s="24">
        <v>100</v>
      </c>
      <c r="B273" s="24" t="s">
        <v>757</v>
      </c>
      <c r="C273" s="24" t="s">
        <v>250</v>
      </c>
      <c r="E273" s="25">
        <v>5</v>
      </c>
      <c r="F273" s="24">
        <v>20</v>
      </c>
      <c r="G273" s="24">
        <v>30000</v>
      </c>
      <c r="H273" s="24">
        <v>45</v>
      </c>
      <c r="I273" s="24">
        <v>1</v>
      </c>
      <c r="J273" s="24">
        <v>0.3</v>
      </c>
      <c r="K273" s="26">
        <f t="shared" si="255"/>
        <v>3.2182979486854326</v>
      </c>
      <c r="L273" s="26">
        <f t="shared" si="256"/>
        <v>0.80457448717135815</v>
      </c>
      <c r="M273" s="26">
        <f t="shared" si="257"/>
        <v>100.11448864212214</v>
      </c>
      <c r="N273" s="26">
        <f t="shared" si="258"/>
        <v>3.3371496214040715</v>
      </c>
      <c r="O273" s="53">
        <v>4</v>
      </c>
      <c r="P273" s="24">
        <v>0.3</v>
      </c>
      <c r="Q273" s="27" t="s">
        <v>824</v>
      </c>
      <c r="R273" s="27"/>
    </row>
    <row r="274" spans="1:18" s="20" customFormat="1" x14ac:dyDescent="0.2">
      <c r="A274" s="20">
        <v>100</v>
      </c>
      <c r="B274" s="20" t="s">
        <v>758</v>
      </c>
      <c r="C274" s="20" t="s">
        <v>250</v>
      </c>
      <c r="E274" s="21">
        <v>10</v>
      </c>
      <c r="F274" s="20">
        <v>20</v>
      </c>
      <c r="G274" s="20">
        <v>30000</v>
      </c>
      <c r="H274" s="20">
        <v>45</v>
      </c>
      <c r="I274" s="20">
        <v>1</v>
      </c>
      <c r="J274" s="20">
        <v>0.3</v>
      </c>
      <c r="K274" s="22">
        <f t="shared" si="255"/>
        <v>3.2182979486854326</v>
      </c>
      <c r="L274" s="22">
        <f t="shared" si="256"/>
        <v>0.80457448717135815</v>
      </c>
      <c r="M274" s="22">
        <f t="shared" si="257"/>
        <v>100.11448864212214</v>
      </c>
      <c r="N274" s="22">
        <f t="shared" si="258"/>
        <v>3.3371496214040715</v>
      </c>
      <c r="O274" s="52">
        <v>4</v>
      </c>
      <c r="P274" s="20">
        <v>0.3</v>
      </c>
      <c r="Q274" s="23" t="s">
        <v>827</v>
      </c>
      <c r="R274" s="23"/>
    </row>
    <row r="275" spans="1:18" s="24" customFormat="1" x14ac:dyDescent="0.2">
      <c r="A275" s="24">
        <v>100</v>
      </c>
      <c r="B275" s="24" t="s">
        <v>762</v>
      </c>
      <c r="C275" s="24" t="s">
        <v>250</v>
      </c>
      <c r="E275" s="25">
        <v>1</v>
      </c>
      <c r="F275" s="24">
        <v>20</v>
      </c>
      <c r="G275" s="24">
        <v>50000</v>
      </c>
      <c r="H275" s="24">
        <v>45</v>
      </c>
      <c r="I275" s="24">
        <v>1</v>
      </c>
      <c r="J275" s="24">
        <v>0.3</v>
      </c>
      <c r="K275" s="26">
        <f t="shared" si="255"/>
        <v>2.7144176165949077</v>
      </c>
      <c r="L275" s="26">
        <f t="shared" si="256"/>
        <v>0.67860440414872691</v>
      </c>
      <c r="M275" s="26">
        <f t="shared" si="257"/>
        <v>150.17173296318322</v>
      </c>
      <c r="N275" s="26">
        <f t="shared" si="258"/>
        <v>3.0034346592636645</v>
      </c>
      <c r="O275" s="53">
        <v>6</v>
      </c>
      <c r="P275" s="24">
        <v>0.3</v>
      </c>
      <c r="Q275" s="27" t="s">
        <v>829</v>
      </c>
      <c r="R275" s="27"/>
    </row>
    <row r="276" spans="1:18" s="20" customFormat="1" x14ac:dyDescent="0.2">
      <c r="A276" s="20">
        <v>100</v>
      </c>
      <c r="B276" s="20" t="s">
        <v>763</v>
      </c>
      <c r="C276" s="20" t="s">
        <v>250</v>
      </c>
      <c r="E276" s="21">
        <v>5</v>
      </c>
      <c r="F276" s="20">
        <v>20</v>
      </c>
      <c r="G276" s="20">
        <v>50000</v>
      </c>
      <c r="H276" s="20">
        <v>45</v>
      </c>
      <c r="I276" s="20">
        <v>1</v>
      </c>
      <c r="J276" s="20">
        <v>0.3</v>
      </c>
      <c r="K276" s="22">
        <f t="shared" si="255"/>
        <v>2.7144176165949077</v>
      </c>
      <c r="L276" s="22">
        <f t="shared" si="256"/>
        <v>0.67860440414872691</v>
      </c>
      <c r="M276" s="22">
        <f t="shared" si="257"/>
        <v>150.17173296318322</v>
      </c>
      <c r="N276" s="22">
        <f t="shared" si="258"/>
        <v>3.0034346592636645</v>
      </c>
      <c r="O276" s="52">
        <v>6</v>
      </c>
      <c r="P276" s="20">
        <v>0.3</v>
      </c>
      <c r="Q276" s="23" t="s">
        <v>831</v>
      </c>
      <c r="R276" s="23"/>
    </row>
    <row r="277" spans="1:18" s="24" customFormat="1" x14ac:dyDescent="0.2">
      <c r="A277" s="24">
        <v>100</v>
      </c>
      <c r="B277" s="24" t="s">
        <v>764</v>
      </c>
      <c r="C277" s="24" t="s">
        <v>250</v>
      </c>
      <c r="E277" s="25">
        <v>10</v>
      </c>
      <c r="F277" s="24">
        <v>20</v>
      </c>
      <c r="G277" s="24">
        <v>50000</v>
      </c>
      <c r="H277" s="24">
        <v>45</v>
      </c>
      <c r="I277" s="24">
        <v>1</v>
      </c>
      <c r="J277" s="24">
        <v>0.3</v>
      </c>
      <c r="K277" s="26">
        <f t="shared" si="255"/>
        <v>2.7144176165949077</v>
      </c>
      <c r="L277" s="26">
        <f t="shared" si="256"/>
        <v>0.67860440414872691</v>
      </c>
      <c r="M277" s="26">
        <f t="shared" si="257"/>
        <v>150.17173296318322</v>
      </c>
      <c r="N277" s="26">
        <f t="shared" si="258"/>
        <v>3.0034346592636645</v>
      </c>
      <c r="O277" s="53">
        <v>6</v>
      </c>
      <c r="P277" s="24">
        <v>0.3</v>
      </c>
      <c r="Q277" s="27" t="s">
        <v>833</v>
      </c>
      <c r="R277" s="27"/>
    </row>
    <row r="278" spans="1:18" x14ac:dyDescent="0.2">
      <c r="A278" s="35" t="s">
        <v>265</v>
      </c>
      <c r="Q278" s="34"/>
      <c r="R278" s="34"/>
    </row>
    <row r="279" spans="1:18" s="20" customFormat="1" x14ac:dyDescent="0.2">
      <c r="A279" s="20">
        <v>100</v>
      </c>
      <c r="B279" s="20" t="s">
        <v>266</v>
      </c>
      <c r="C279" s="20" t="s">
        <v>22</v>
      </c>
      <c r="D279" s="20" t="s">
        <v>267</v>
      </c>
      <c r="E279" s="21">
        <v>1</v>
      </c>
      <c r="F279" s="20">
        <v>20</v>
      </c>
      <c r="G279" s="20">
        <v>2000</v>
      </c>
      <c r="H279" s="20">
        <v>45</v>
      </c>
      <c r="I279" s="20">
        <v>1</v>
      </c>
      <c r="J279" s="20">
        <v>0.3</v>
      </c>
      <c r="K279" s="22">
        <f t="shared" ref="K279:K285" si="259">A279/(G279^(1/3))</f>
        <v>7.9370052598409977</v>
      </c>
      <c r="L279" s="22">
        <f t="shared" ref="L279:L285" si="260">K279*0.25</f>
        <v>1.9842513149602494</v>
      </c>
      <c r="M279" s="22">
        <f t="shared" ref="M279:M285" si="261">0.5*O279*1000*PI()*A279^3/6*(F279*1000)^2/4184000000000000</f>
        <v>65.074417617379396</v>
      </c>
      <c r="N279" s="22">
        <f t="shared" ref="N279:N285" si="262">1000*M279/G279</f>
        <v>32.537208808689698</v>
      </c>
      <c r="O279" s="52">
        <v>2.6</v>
      </c>
      <c r="P279" s="20">
        <v>0.3</v>
      </c>
      <c r="Q279" s="23" t="s">
        <v>268</v>
      </c>
      <c r="R279" s="23"/>
    </row>
    <row r="280" spans="1:18" s="24" customFormat="1" x14ac:dyDescent="0.2">
      <c r="A280" s="24">
        <v>100</v>
      </c>
      <c r="B280" s="24" t="s">
        <v>266</v>
      </c>
      <c r="C280" s="24" t="s">
        <v>22</v>
      </c>
      <c r="D280" s="24" t="s">
        <v>269</v>
      </c>
      <c r="E280" s="25">
        <v>1</v>
      </c>
      <c r="F280" s="24">
        <v>20</v>
      </c>
      <c r="G280" s="24">
        <v>2000</v>
      </c>
      <c r="H280" s="24">
        <v>45</v>
      </c>
      <c r="I280" s="24">
        <v>1</v>
      </c>
      <c r="J280" s="24">
        <v>0.3</v>
      </c>
      <c r="K280" s="26">
        <f t="shared" si="259"/>
        <v>7.9370052598409977</v>
      </c>
      <c r="L280" s="26">
        <f t="shared" si="260"/>
        <v>1.9842513149602494</v>
      </c>
      <c r="M280" s="26">
        <f t="shared" si="261"/>
        <v>65.074417617379396</v>
      </c>
      <c r="N280" s="26">
        <f t="shared" si="262"/>
        <v>32.537208808689698</v>
      </c>
      <c r="O280" s="53">
        <v>2.6</v>
      </c>
      <c r="P280" s="24">
        <v>0.3</v>
      </c>
      <c r="Q280" s="27" t="s">
        <v>270</v>
      </c>
      <c r="R280" s="27"/>
    </row>
    <row r="281" spans="1:18" s="20" customFormat="1" x14ac:dyDescent="0.2">
      <c r="A281" s="20">
        <v>100</v>
      </c>
      <c r="B281" s="20" t="s">
        <v>266</v>
      </c>
      <c r="C281" s="20" t="s">
        <v>22</v>
      </c>
      <c r="D281" s="20" t="s">
        <v>271</v>
      </c>
      <c r="E281" s="21">
        <v>1</v>
      </c>
      <c r="F281" s="20">
        <v>20</v>
      </c>
      <c r="G281" s="20">
        <v>2000</v>
      </c>
      <c r="H281" s="20">
        <v>45</v>
      </c>
      <c r="I281" s="20">
        <v>1</v>
      </c>
      <c r="J281" s="20">
        <v>0.3</v>
      </c>
      <c r="K281" s="22">
        <f t="shared" si="259"/>
        <v>7.9370052598409977</v>
      </c>
      <c r="L281" s="22">
        <f t="shared" si="260"/>
        <v>1.9842513149602494</v>
      </c>
      <c r="M281" s="22">
        <f t="shared" si="261"/>
        <v>65.074417617379396</v>
      </c>
      <c r="N281" s="22">
        <f t="shared" si="262"/>
        <v>32.537208808689698</v>
      </c>
      <c r="O281" s="52">
        <v>2.6</v>
      </c>
      <c r="P281" s="20">
        <v>0.3</v>
      </c>
      <c r="Q281" s="23" t="s">
        <v>272</v>
      </c>
      <c r="R281" s="23"/>
    </row>
    <row r="282" spans="1:18" s="24" customFormat="1" x14ac:dyDescent="0.2">
      <c r="A282" s="24">
        <v>100</v>
      </c>
      <c r="B282" s="24" t="s">
        <v>266</v>
      </c>
      <c r="C282" s="24" t="s">
        <v>22</v>
      </c>
      <c r="D282" s="24" t="s">
        <v>273</v>
      </c>
      <c r="E282" s="25">
        <v>1</v>
      </c>
      <c r="F282" s="24">
        <v>20</v>
      </c>
      <c r="G282" s="24">
        <v>2000</v>
      </c>
      <c r="H282" s="24">
        <v>45</v>
      </c>
      <c r="I282" s="24">
        <v>1</v>
      </c>
      <c r="J282" s="24">
        <v>0.3</v>
      </c>
      <c r="K282" s="26">
        <f t="shared" si="259"/>
        <v>7.9370052598409977</v>
      </c>
      <c r="L282" s="26">
        <f t="shared" si="260"/>
        <v>1.9842513149602494</v>
      </c>
      <c r="M282" s="26">
        <f t="shared" si="261"/>
        <v>65.074417617379396</v>
      </c>
      <c r="N282" s="26">
        <f t="shared" si="262"/>
        <v>32.537208808689698</v>
      </c>
      <c r="O282" s="53">
        <v>2.6</v>
      </c>
      <c r="P282" s="24">
        <v>0.3</v>
      </c>
      <c r="Q282" s="27" t="s">
        <v>274</v>
      </c>
      <c r="R282" s="27"/>
    </row>
    <row r="283" spans="1:18" s="20" customFormat="1" x14ac:dyDescent="0.2">
      <c r="A283" s="20">
        <v>100</v>
      </c>
      <c r="B283" s="20" t="s">
        <v>266</v>
      </c>
      <c r="C283" s="20" t="s">
        <v>22</v>
      </c>
      <c r="D283" s="20" t="s">
        <v>275</v>
      </c>
      <c r="E283" s="21">
        <v>1</v>
      </c>
      <c r="F283" s="20">
        <v>20</v>
      </c>
      <c r="G283" s="20">
        <v>2000</v>
      </c>
      <c r="H283" s="20">
        <v>45</v>
      </c>
      <c r="I283" s="20">
        <v>1</v>
      </c>
      <c r="J283" s="20">
        <v>0.3</v>
      </c>
      <c r="K283" s="22">
        <f t="shared" si="259"/>
        <v>7.9370052598409977</v>
      </c>
      <c r="L283" s="22">
        <f t="shared" si="260"/>
        <v>1.9842513149602494</v>
      </c>
      <c r="M283" s="22">
        <f t="shared" si="261"/>
        <v>65.074417617379396</v>
      </c>
      <c r="N283" s="22">
        <f t="shared" si="262"/>
        <v>32.537208808689698</v>
      </c>
      <c r="O283" s="52">
        <v>2.6</v>
      </c>
      <c r="P283" s="20">
        <v>0.3</v>
      </c>
      <c r="Q283" s="23"/>
      <c r="R283" s="23" t="s">
        <v>276</v>
      </c>
    </row>
    <row r="284" spans="1:18" s="24" customFormat="1" x14ac:dyDescent="0.2">
      <c r="A284" s="24">
        <v>100</v>
      </c>
      <c r="B284" s="24" t="s">
        <v>266</v>
      </c>
      <c r="C284" s="24" t="s">
        <v>22</v>
      </c>
      <c r="D284" s="24" t="s">
        <v>277</v>
      </c>
      <c r="E284" s="25">
        <v>1</v>
      </c>
      <c r="F284" s="24">
        <v>20</v>
      </c>
      <c r="G284" s="24">
        <v>2000</v>
      </c>
      <c r="H284" s="24">
        <v>45</v>
      </c>
      <c r="I284" s="24">
        <v>1</v>
      </c>
      <c r="J284" s="24">
        <v>0.3</v>
      </c>
      <c r="K284" s="26">
        <f t="shared" si="259"/>
        <v>7.9370052598409977</v>
      </c>
      <c r="L284" s="26">
        <f t="shared" si="260"/>
        <v>1.9842513149602494</v>
      </c>
      <c r="M284" s="26">
        <f t="shared" si="261"/>
        <v>65.074417617379396</v>
      </c>
      <c r="N284" s="26">
        <f t="shared" si="262"/>
        <v>32.537208808689698</v>
      </c>
      <c r="O284" s="53">
        <v>2.6</v>
      </c>
      <c r="P284" s="24">
        <v>0.3</v>
      </c>
      <c r="Q284" s="27" t="s">
        <v>278</v>
      </c>
      <c r="R284" s="27" t="s">
        <v>278</v>
      </c>
    </row>
    <row r="285" spans="1:18" s="20" customFormat="1" x14ac:dyDescent="0.2">
      <c r="A285" s="20">
        <v>100</v>
      </c>
      <c r="B285" s="20" t="s">
        <v>266</v>
      </c>
      <c r="C285" s="20" t="s">
        <v>22</v>
      </c>
      <c r="D285" s="20" t="s">
        <v>279</v>
      </c>
      <c r="E285" s="21">
        <v>1</v>
      </c>
      <c r="F285" s="20">
        <v>20</v>
      </c>
      <c r="G285" s="20">
        <v>2000</v>
      </c>
      <c r="H285" s="20">
        <v>45</v>
      </c>
      <c r="I285" s="20">
        <v>1</v>
      </c>
      <c r="J285" s="20">
        <v>0.3</v>
      </c>
      <c r="K285" s="22">
        <f t="shared" si="259"/>
        <v>7.9370052598409977</v>
      </c>
      <c r="L285" s="22">
        <f t="shared" si="260"/>
        <v>1.9842513149602494</v>
      </c>
      <c r="M285" s="22">
        <f t="shared" si="261"/>
        <v>65.074417617379396</v>
      </c>
      <c r="N285" s="22">
        <f t="shared" si="262"/>
        <v>32.537208808689698</v>
      </c>
      <c r="O285" s="52">
        <v>2.6</v>
      </c>
      <c r="P285" s="20">
        <v>0.3</v>
      </c>
      <c r="Q285" s="23" t="s">
        <v>280</v>
      </c>
      <c r="R285" s="23" t="s">
        <v>280</v>
      </c>
    </row>
    <row r="286" spans="1:18" x14ac:dyDescent="0.2">
      <c r="Q286" s="34"/>
      <c r="R286" s="34"/>
    </row>
    <row r="287" spans="1:18" x14ac:dyDescent="0.2">
      <c r="Q287" s="34"/>
      <c r="R287" s="34"/>
    </row>
    <row r="288" spans="1:18" x14ac:dyDescent="0.2">
      <c r="A288" t="s">
        <v>0</v>
      </c>
      <c r="B288" t="s">
        <v>8</v>
      </c>
      <c r="C288" t="s">
        <v>21</v>
      </c>
      <c r="D288" t="s">
        <v>13</v>
      </c>
      <c r="E288" s="3" t="s">
        <v>15</v>
      </c>
      <c r="F288" t="s">
        <v>3</v>
      </c>
      <c r="G288" t="s">
        <v>17</v>
      </c>
      <c r="H288" t="s">
        <v>14</v>
      </c>
      <c r="I288" t="s">
        <v>11</v>
      </c>
      <c r="J288" t="s">
        <v>12</v>
      </c>
      <c r="K288" s="1" t="s">
        <v>4</v>
      </c>
      <c r="L288" s="1" t="s">
        <v>7</v>
      </c>
      <c r="M288" s="1" t="s">
        <v>5</v>
      </c>
      <c r="N288" s="1" t="s">
        <v>6</v>
      </c>
      <c r="O288" s="47" t="s">
        <v>1</v>
      </c>
      <c r="P288" t="s">
        <v>2</v>
      </c>
      <c r="Q288" t="s">
        <v>9</v>
      </c>
      <c r="R288" t="s">
        <v>10</v>
      </c>
    </row>
    <row r="289" spans="1:18" s="12" customFormat="1" x14ac:dyDescent="0.2">
      <c r="A289" s="12">
        <v>200</v>
      </c>
      <c r="B289" s="12" t="s">
        <v>282</v>
      </c>
      <c r="C289" s="12" t="s">
        <v>250</v>
      </c>
      <c r="E289" s="13">
        <v>10</v>
      </c>
      <c r="F289" s="12">
        <v>10</v>
      </c>
      <c r="G289" s="12">
        <v>30000</v>
      </c>
      <c r="H289" s="12">
        <v>45</v>
      </c>
      <c r="I289" s="12">
        <v>1</v>
      </c>
      <c r="J289" s="12">
        <v>0.3</v>
      </c>
      <c r="K289" s="14">
        <f t="shared" ref="K289" si="263">A289/(G289^(1/3))</f>
        <v>6.4365958973708652</v>
      </c>
      <c r="L289" s="14">
        <f t="shared" ref="L289" si="264">K289*0.25</f>
        <v>1.6091489743427163</v>
      </c>
      <c r="M289" s="14">
        <f t="shared" ref="M289" si="265">0.5*O289*1000*PI()*A289^3/6*(F289*1000)^2/4184000000000000</f>
        <v>130.14883523475879</v>
      </c>
      <c r="N289" s="14">
        <f t="shared" ref="N289" si="266">1000*M289/G289</f>
        <v>4.3382945078252932</v>
      </c>
      <c r="O289" s="48">
        <v>2.6</v>
      </c>
      <c r="P289" s="12">
        <v>0.3</v>
      </c>
      <c r="Q289" s="15" t="s">
        <v>840</v>
      </c>
      <c r="R289" s="15" t="s">
        <v>283</v>
      </c>
    </row>
    <row r="290" spans="1:18" s="8" customFormat="1" x14ac:dyDescent="0.2">
      <c r="A290" s="8">
        <v>200</v>
      </c>
      <c r="B290" s="8" t="s">
        <v>289</v>
      </c>
      <c r="C290" s="8" t="s">
        <v>250</v>
      </c>
      <c r="E290" s="9">
        <v>10</v>
      </c>
      <c r="F290" s="8">
        <v>15</v>
      </c>
      <c r="G290" s="8">
        <v>30000</v>
      </c>
      <c r="H290" s="8">
        <v>45</v>
      </c>
      <c r="I290" s="8">
        <v>1</v>
      </c>
      <c r="J290" s="8">
        <v>0.3</v>
      </c>
      <c r="K290" s="10">
        <f t="shared" ref="K290:K291" si="267">A290/(G290^(1/3))</f>
        <v>6.4365958973708652</v>
      </c>
      <c r="L290" s="10">
        <f t="shared" ref="L290:L291" si="268">K290*0.25</f>
        <v>1.6091489743427163</v>
      </c>
      <c r="M290" s="10">
        <f t="shared" ref="M290:M291" si="269">0.5*O290*1000*PI()*A290^3/6*(F290*1000)^2/4184000000000000</f>
        <v>292.83487927820732</v>
      </c>
      <c r="N290" s="10">
        <f t="shared" ref="N290:N291" si="270">1000*M290/G290</f>
        <v>9.7611626426069105</v>
      </c>
      <c r="O290" s="50">
        <v>2.6</v>
      </c>
      <c r="P290" s="8">
        <v>0.3</v>
      </c>
      <c r="Q290" s="11" t="s">
        <v>842</v>
      </c>
      <c r="R290" s="11" t="s">
        <v>284</v>
      </c>
    </row>
    <row r="291" spans="1:18" s="20" customFormat="1" x14ac:dyDescent="0.2">
      <c r="A291" s="20">
        <v>200</v>
      </c>
      <c r="B291" s="20" t="s">
        <v>841</v>
      </c>
      <c r="C291" s="20" t="s">
        <v>250</v>
      </c>
      <c r="E291" s="21">
        <v>10</v>
      </c>
      <c r="F291" s="20">
        <v>20</v>
      </c>
      <c r="G291" s="20">
        <v>15000</v>
      </c>
      <c r="H291" s="20">
        <v>45</v>
      </c>
      <c r="I291" s="20">
        <v>1</v>
      </c>
      <c r="J291" s="20">
        <v>0.3</v>
      </c>
      <c r="K291" s="22">
        <f t="shared" si="267"/>
        <v>8.1096026607645353</v>
      </c>
      <c r="L291" s="22">
        <f t="shared" si="268"/>
        <v>2.0274006651911338</v>
      </c>
      <c r="M291" s="22">
        <f t="shared" si="269"/>
        <v>520.59534093903517</v>
      </c>
      <c r="N291" s="22">
        <f t="shared" si="270"/>
        <v>34.706356062602346</v>
      </c>
      <c r="O291" s="52">
        <v>2.6</v>
      </c>
      <c r="P291" s="20">
        <v>0.3</v>
      </c>
      <c r="Q291" s="23" t="s">
        <v>844</v>
      </c>
      <c r="R291" s="23"/>
    </row>
    <row r="292" spans="1:18" s="24" customFormat="1" x14ac:dyDescent="0.2">
      <c r="A292" s="24">
        <v>200</v>
      </c>
      <c r="B292" s="24" t="s">
        <v>290</v>
      </c>
      <c r="C292" s="24" t="s">
        <v>250</v>
      </c>
      <c r="E292" s="25">
        <v>10</v>
      </c>
      <c r="F292" s="24">
        <v>20</v>
      </c>
      <c r="G292" s="24">
        <v>30000</v>
      </c>
      <c r="H292" s="24">
        <v>45</v>
      </c>
      <c r="I292" s="24">
        <v>1</v>
      </c>
      <c r="J292" s="24">
        <v>0.3</v>
      </c>
      <c r="K292" s="26">
        <f t="shared" ref="K292" si="271">A292/(G292^(1/3))</f>
        <v>6.4365958973708652</v>
      </c>
      <c r="L292" s="26">
        <f t="shared" ref="L292" si="272">K292*0.25</f>
        <v>1.6091489743427163</v>
      </c>
      <c r="M292" s="26">
        <f t="shared" ref="M292" si="273">0.5*O292*1000*PI()*A292^3/6*(F292*1000)^2/4184000000000000</f>
        <v>520.59534093903517</v>
      </c>
      <c r="N292" s="26">
        <f t="shared" ref="N292" si="274">1000*M292/G292</f>
        <v>17.353178031301173</v>
      </c>
      <c r="O292" s="53">
        <v>2.6</v>
      </c>
      <c r="P292" s="24">
        <v>0.3</v>
      </c>
      <c r="Q292" s="27" t="s">
        <v>843</v>
      </c>
      <c r="R292" s="27" t="s">
        <v>285</v>
      </c>
    </row>
    <row r="293" spans="1:18" x14ac:dyDescent="0.2">
      <c r="Q293" s="34"/>
      <c r="R293" s="34"/>
    </row>
    <row r="294" spans="1:18" x14ac:dyDescent="0.2">
      <c r="Q294" s="34"/>
      <c r="R294" s="34"/>
    </row>
    <row r="295" spans="1:18" x14ac:dyDescent="0.2">
      <c r="A295" t="s">
        <v>0</v>
      </c>
      <c r="B295" t="s">
        <v>8</v>
      </c>
      <c r="C295" t="s">
        <v>21</v>
      </c>
      <c r="D295" t="s">
        <v>13</v>
      </c>
      <c r="E295" s="3" t="s">
        <v>15</v>
      </c>
      <c r="F295" t="s">
        <v>3</v>
      </c>
      <c r="G295" t="s">
        <v>17</v>
      </c>
      <c r="H295" t="s">
        <v>14</v>
      </c>
      <c r="I295" t="s">
        <v>11</v>
      </c>
      <c r="J295" t="s">
        <v>12</v>
      </c>
      <c r="K295" s="1" t="s">
        <v>4</v>
      </c>
      <c r="L295" s="1" t="s">
        <v>7</v>
      </c>
      <c r="M295" s="1" t="s">
        <v>5</v>
      </c>
      <c r="N295" s="1" t="s">
        <v>6</v>
      </c>
      <c r="O295" s="47" t="s">
        <v>1</v>
      </c>
      <c r="P295" t="s">
        <v>2</v>
      </c>
      <c r="Q295" t="s">
        <v>9</v>
      </c>
      <c r="R295" t="s">
        <v>10</v>
      </c>
    </row>
    <row r="296" spans="1:18" s="12" customFormat="1" x14ac:dyDescent="0.2">
      <c r="A296" s="12">
        <v>350</v>
      </c>
      <c r="B296" s="12" t="s">
        <v>845</v>
      </c>
      <c r="C296" s="12" t="s">
        <v>250</v>
      </c>
      <c r="E296" s="13">
        <v>10</v>
      </c>
      <c r="F296" s="12">
        <v>10</v>
      </c>
      <c r="G296" s="12">
        <v>30000</v>
      </c>
      <c r="H296" s="12">
        <v>45</v>
      </c>
      <c r="I296" s="12">
        <v>1</v>
      </c>
      <c r="J296" s="12">
        <v>0.3</v>
      </c>
      <c r="K296" s="14">
        <f t="shared" ref="K296:K297" si="275">A296/(G296^(1/3))</f>
        <v>11.264042820399014</v>
      </c>
      <c r="L296" s="14">
        <f t="shared" ref="L296:L297" si="276">K296*0.25</f>
        <v>2.8160107050997536</v>
      </c>
      <c r="M296" s="14">
        <f t="shared" ref="M296:M297" si="277">0.5*O296*1000*PI()*A296^3/6*(F296*1000)^2/4184000000000000</f>
        <v>697.51641383628544</v>
      </c>
      <c r="N296" s="14">
        <f t="shared" ref="N296:N297" si="278">1000*M296/G296</f>
        <v>23.250547127876182</v>
      </c>
      <c r="O296" s="48">
        <v>2.6</v>
      </c>
      <c r="P296" s="12">
        <v>0.3</v>
      </c>
      <c r="Q296" s="15" t="s">
        <v>851</v>
      </c>
    </row>
    <row r="297" spans="1:18" s="16" customFormat="1" x14ac:dyDescent="0.2">
      <c r="A297" s="16">
        <v>350</v>
      </c>
      <c r="B297" s="16" t="s">
        <v>846</v>
      </c>
      <c r="C297" s="16" t="s">
        <v>250</v>
      </c>
      <c r="E297" s="17">
        <v>30</v>
      </c>
      <c r="F297" s="16">
        <v>10</v>
      </c>
      <c r="G297" s="16">
        <v>30000</v>
      </c>
      <c r="H297" s="16">
        <v>45</v>
      </c>
      <c r="I297" s="16">
        <v>1</v>
      </c>
      <c r="J297" s="16">
        <v>0.3</v>
      </c>
      <c r="K297" s="18">
        <f t="shared" si="275"/>
        <v>11.264042820399014</v>
      </c>
      <c r="L297" s="18">
        <f t="shared" si="276"/>
        <v>2.8160107050997536</v>
      </c>
      <c r="M297" s="18">
        <f t="shared" si="277"/>
        <v>697.51641383628544</v>
      </c>
      <c r="N297" s="18">
        <f t="shared" si="278"/>
        <v>23.250547127876182</v>
      </c>
      <c r="O297" s="49">
        <v>2.6</v>
      </c>
      <c r="P297" s="16">
        <v>0.3</v>
      </c>
      <c r="Q297" s="19" t="s">
        <v>854</v>
      </c>
    </row>
    <row r="298" spans="1:18" s="12" customFormat="1" x14ac:dyDescent="0.2">
      <c r="A298" s="12">
        <v>350</v>
      </c>
      <c r="B298" s="12" t="s">
        <v>286</v>
      </c>
      <c r="C298" s="12" t="s">
        <v>250</v>
      </c>
      <c r="E298" s="13">
        <v>30</v>
      </c>
      <c r="F298" s="12">
        <v>10</v>
      </c>
      <c r="G298" s="12">
        <v>50000</v>
      </c>
      <c r="H298" s="12">
        <v>45</v>
      </c>
      <c r="I298" s="12">
        <v>1</v>
      </c>
      <c r="J298" s="12">
        <v>0.3</v>
      </c>
      <c r="K298" s="14">
        <f t="shared" ref="K298:K300" si="279">A298/(G298^(1/3))</f>
        <v>9.5004616580821768</v>
      </c>
      <c r="L298" s="14">
        <f t="shared" ref="L298:L300" si="280">K298*0.25</f>
        <v>2.3751154145205442</v>
      </c>
      <c r="M298" s="14">
        <f t="shared" ref="M298:M300" si="281">0.5*O298*1000*PI()*A298^3/6*(F298*1000)^2/4184000000000000</f>
        <v>697.51641383628544</v>
      </c>
      <c r="N298" s="14">
        <f t="shared" ref="N298:N300" si="282">1000*M298/G298</f>
        <v>13.95032827672571</v>
      </c>
      <c r="O298" s="48">
        <v>2.6</v>
      </c>
      <c r="P298" s="12">
        <v>0.3</v>
      </c>
      <c r="Q298" s="15" t="s">
        <v>859</v>
      </c>
      <c r="R298" s="15" t="s">
        <v>294</v>
      </c>
    </row>
    <row r="299" spans="1:18" s="8" customFormat="1" x14ac:dyDescent="0.2">
      <c r="A299" s="8">
        <v>350</v>
      </c>
      <c r="B299" s="8" t="s">
        <v>847</v>
      </c>
      <c r="C299" s="8" t="s">
        <v>250</v>
      </c>
      <c r="E299" s="9">
        <v>10</v>
      </c>
      <c r="F299" s="8">
        <v>15</v>
      </c>
      <c r="G299" s="8">
        <v>30000</v>
      </c>
      <c r="H299" s="8">
        <v>45</v>
      </c>
      <c r="I299" s="8">
        <v>1</v>
      </c>
      <c r="J299" s="8">
        <v>0.3</v>
      </c>
      <c r="K299" s="10">
        <f t="shared" si="279"/>
        <v>11.264042820399014</v>
      </c>
      <c r="L299" s="10">
        <f t="shared" si="280"/>
        <v>2.8160107050997536</v>
      </c>
      <c r="M299" s="10">
        <f t="shared" si="281"/>
        <v>1569.4119311316422</v>
      </c>
      <c r="N299" s="10">
        <f t="shared" si="282"/>
        <v>52.313731037721404</v>
      </c>
      <c r="O299" s="50">
        <v>2.6</v>
      </c>
      <c r="P299" s="8">
        <v>0.3</v>
      </c>
      <c r="Q299" s="11" t="s">
        <v>852</v>
      </c>
    </row>
    <row r="300" spans="1:18" s="4" customFormat="1" x14ac:dyDescent="0.2">
      <c r="A300" s="4">
        <v>350</v>
      </c>
      <c r="B300" s="4" t="s">
        <v>848</v>
      </c>
      <c r="C300" s="4" t="s">
        <v>250</v>
      </c>
      <c r="E300" s="5">
        <v>30</v>
      </c>
      <c r="F300" s="4">
        <v>15</v>
      </c>
      <c r="G300" s="4">
        <v>30000</v>
      </c>
      <c r="H300" s="4">
        <v>45</v>
      </c>
      <c r="I300" s="4">
        <v>1</v>
      </c>
      <c r="J300" s="4">
        <v>0.3</v>
      </c>
      <c r="K300" s="6">
        <f t="shared" si="279"/>
        <v>11.264042820399014</v>
      </c>
      <c r="L300" s="6">
        <f t="shared" si="280"/>
        <v>2.8160107050997536</v>
      </c>
      <c r="M300" s="6">
        <f t="shared" si="281"/>
        <v>1569.4119311316422</v>
      </c>
      <c r="N300" s="6">
        <f t="shared" si="282"/>
        <v>52.313731037721404</v>
      </c>
      <c r="O300" s="51">
        <v>2.6</v>
      </c>
      <c r="P300" s="4">
        <v>0.3</v>
      </c>
      <c r="Q300" s="7" t="s">
        <v>855</v>
      </c>
    </row>
    <row r="301" spans="1:18" s="8" customFormat="1" x14ac:dyDescent="0.2">
      <c r="A301" s="8">
        <v>350</v>
      </c>
      <c r="B301" s="8" t="s">
        <v>287</v>
      </c>
      <c r="C301" s="8" t="s">
        <v>250</v>
      </c>
      <c r="E301" s="9">
        <v>30</v>
      </c>
      <c r="F301" s="8">
        <v>15</v>
      </c>
      <c r="G301" s="8">
        <v>50000</v>
      </c>
      <c r="H301" s="8">
        <v>45</v>
      </c>
      <c r="I301" s="8">
        <v>1</v>
      </c>
      <c r="J301" s="8">
        <v>0.3</v>
      </c>
      <c r="K301" s="10">
        <f t="shared" ref="K301:K305" si="283">A301/(G301^(1/3))</f>
        <v>9.5004616580821768</v>
      </c>
      <c r="L301" s="10">
        <f t="shared" ref="L301:L305" si="284">K301*0.25</f>
        <v>2.3751154145205442</v>
      </c>
      <c r="M301" s="10">
        <f t="shared" ref="M301:M305" si="285">0.5*O301*1000*PI()*A301^3/6*(F301*1000)^2/4184000000000000</f>
        <v>1569.4119311316422</v>
      </c>
      <c r="N301" s="10">
        <f t="shared" ref="N301:N305" si="286">1000*M301/G301</f>
        <v>31.388238622632841</v>
      </c>
      <c r="O301" s="50">
        <v>2.6</v>
      </c>
      <c r="P301" s="8">
        <v>0.3</v>
      </c>
      <c r="Q301" s="11" t="s">
        <v>860</v>
      </c>
      <c r="R301" s="11" t="s">
        <v>295</v>
      </c>
    </row>
    <row r="302" spans="1:18" s="20" customFormat="1" x14ac:dyDescent="0.2">
      <c r="A302" s="20">
        <v>350</v>
      </c>
      <c r="B302" s="20" t="s">
        <v>849</v>
      </c>
      <c r="C302" s="20" t="s">
        <v>250</v>
      </c>
      <c r="E302" s="21">
        <v>10</v>
      </c>
      <c r="F302" s="20">
        <v>20</v>
      </c>
      <c r="G302" s="20">
        <v>30000</v>
      </c>
      <c r="H302" s="20">
        <v>45</v>
      </c>
      <c r="I302" s="20">
        <v>1</v>
      </c>
      <c r="J302" s="20">
        <v>0.3</v>
      </c>
      <c r="K302" s="22">
        <f t="shared" si="283"/>
        <v>11.264042820399014</v>
      </c>
      <c r="L302" s="22">
        <f t="shared" si="284"/>
        <v>2.8160107050997536</v>
      </c>
      <c r="M302" s="22">
        <f t="shared" si="285"/>
        <v>2790.0656553451417</v>
      </c>
      <c r="N302" s="22">
        <f t="shared" si="286"/>
        <v>93.002188511504727</v>
      </c>
      <c r="O302" s="52">
        <v>2.6</v>
      </c>
      <c r="P302" s="20">
        <v>0.3</v>
      </c>
      <c r="Q302" s="23" t="s">
        <v>853</v>
      </c>
    </row>
    <row r="303" spans="1:18" s="24" customFormat="1" x14ac:dyDescent="0.2">
      <c r="A303" s="24">
        <v>350</v>
      </c>
      <c r="B303" s="24" t="s">
        <v>850</v>
      </c>
      <c r="C303" s="24" t="s">
        <v>250</v>
      </c>
      <c r="E303" s="25">
        <v>30</v>
      </c>
      <c r="F303" s="24">
        <v>20</v>
      </c>
      <c r="G303" s="24">
        <v>30000</v>
      </c>
      <c r="H303" s="24">
        <v>45</v>
      </c>
      <c r="I303" s="24">
        <v>1</v>
      </c>
      <c r="J303" s="24">
        <v>0.3</v>
      </c>
      <c r="K303" s="26">
        <f t="shared" si="283"/>
        <v>11.264042820399014</v>
      </c>
      <c r="L303" s="26">
        <f t="shared" si="284"/>
        <v>2.8160107050997536</v>
      </c>
      <c r="M303" s="26">
        <f t="shared" si="285"/>
        <v>2790.0656553451417</v>
      </c>
      <c r="N303" s="26">
        <f t="shared" si="286"/>
        <v>93.002188511504727</v>
      </c>
      <c r="O303" s="53">
        <v>2.6</v>
      </c>
      <c r="P303" s="24">
        <v>0.3</v>
      </c>
      <c r="Q303" s="27" t="s">
        <v>856</v>
      </c>
    </row>
    <row r="304" spans="1:18" s="20" customFormat="1" x14ac:dyDescent="0.2">
      <c r="A304" s="20">
        <v>350</v>
      </c>
      <c r="B304" s="20" t="s">
        <v>857</v>
      </c>
      <c r="C304" s="20" t="s">
        <v>250</v>
      </c>
      <c r="E304" s="21">
        <v>10</v>
      </c>
      <c r="F304" s="20">
        <v>20</v>
      </c>
      <c r="G304" s="20">
        <v>50000</v>
      </c>
      <c r="H304" s="20">
        <v>45</v>
      </c>
      <c r="I304" s="20">
        <v>1</v>
      </c>
      <c r="J304" s="20">
        <v>0.3</v>
      </c>
      <c r="K304" s="22">
        <f t="shared" si="283"/>
        <v>9.5004616580821768</v>
      </c>
      <c r="L304" s="22">
        <f t="shared" si="284"/>
        <v>2.3751154145205442</v>
      </c>
      <c r="M304" s="22">
        <f t="shared" si="285"/>
        <v>2790.0656553451417</v>
      </c>
      <c r="N304" s="22">
        <f t="shared" si="286"/>
        <v>55.801313106902839</v>
      </c>
      <c r="O304" s="52">
        <v>2.6</v>
      </c>
      <c r="P304" s="20">
        <v>0.3</v>
      </c>
      <c r="Q304" s="23" t="s">
        <v>858</v>
      </c>
      <c r="R304" s="23"/>
    </row>
    <row r="305" spans="1:18" s="24" customFormat="1" x14ac:dyDescent="0.2">
      <c r="A305" s="24">
        <v>350</v>
      </c>
      <c r="B305" s="24" t="s">
        <v>288</v>
      </c>
      <c r="C305" s="24" t="s">
        <v>250</v>
      </c>
      <c r="E305" s="25">
        <v>30</v>
      </c>
      <c r="F305" s="24">
        <v>20</v>
      </c>
      <c r="G305" s="24">
        <v>50000</v>
      </c>
      <c r="H305" s="24">
        <v>45</v>
      </c>
      <c r="I305" s="24">
        <v>1</v>
      </c>
      <c r="J305" s="24">
        <v>0.3</v>
      </c>
      <c r="K305" s="26">
        <f t="shared" si="283"/>
        <v>9.5004616580821768</v>
      </c>
      <c r="L305" s="26">
        <f t="shared" si="284"/>
        <v>2.3751154145205442</v>
      </c>
      <c r="M305" s="26">
        <f t="shared" si="285"/>
        <v>2790.0656553451417</v>
      </c>
      <c r="N305" s="26">
        <f t="shared" si="286"/>
        <v>55.801313106902839</v>
      </c>
      <c r="O305" s="53">
        <v>2.6</v>
      </c>
      <c r="P305" s="24">
        <v>0.3</v>
      </c>
      <c r="Q305" s="27" t="s">
        <v>861</v>
      </c>
      <c r="R305" s="27" t="s">
        <v>296</v>
      </c>
    </row>
    <row r="306" spans="1:18" x14ac:dyDescent="0.2">
      <c r="Q306" s="34"/>
      <c r="R306" s="34"/>
    </row>
    <row r="307" spans="1:18" x14ac:dyDescent="0.2">
      <c r="Q307" s="34"/>
      <c r="R307" s="34"/>
    </row>
    <row r="308" spans="1:18" x14ac:dyDescent="0.2">
      <c r="A308" t="s">
        <v>0</v>
      </c>
      <c r="B308" t="s">
        <v>8</v>
      </c>
      <c r="C308" t="s">
        <v>21</v>
      </c>
      <c r="D308" t="s">
        <v>13</v>
      </c>
      <c r="E308" s="3" t="s">
        <v>15</v>
      </c>
      <c r="F308" t="s">
        <v>3</v>
      </c>
      <c r="G308" t="s">
        <v>17</v>
      </c>
      <c r="H308" t="s">
        <v>14</v>
      </c>
      <c r="I308" t="s">
        <v>11</v>
      </c>
      <c r="J308" t="s">
        <v>12</v>
      </c>
      <c r="K308" s="1" t="s">
        <v>4</v>
      </c>
      <c r="L308" s="1" t="s">
        <v>7</v>
      </c>
      <c r="M308" s="1" t="s">
        <v>5</v>
      </c>
      <c r="N308" s="1" t="s">
        <v>6</v>
      </c>
      <c r="O308" s="47" t="s">
        <v>1</v>
      </c>
      <c r="P308" t="s">
        <v>2</v>
      </c>
      <c r="Q308" t="s">
        <v>9</v>
      </c>
      <c r="R308" t="s">
        <v>10</v>
      </c>
    </row>
    <row r="309" spans="1:18" s="12" customFormat="1" x14ac:dyDescent="0.2">
      <c r="A309" s="12">
        <v>500</v>
      </c>
      <c r="B309" s="12" t="s">
        <v>291</v>
      </c>
      <c r="C309" s="12" t="s">
        <v>250</v>
      </c>
      <c r="E309" s="13">
        <v>60</v>
      </c>
      <c r="F309" s="12">
        <v>10</v>
      </c>
      <c r="G309" s="12">
        <v>100000</v>
      </c>
      <c r="H309" s="12">
        <v>45</v>
      </c>
      <c r="I309" s="12">
        <v>1</v>
      </c>
      <c r="J309" s="12">
        <v>0.3</v>
      </c>
      <c r="K309" s="14">
        <f t="shared" ref="K309" si="287">A309/(G309^(1/3))</f>
        <v>10.77217345015942</v>
      </c>
      <c r="L309" s="14">
        <f t="shared" ref="L309" si="288">K309*0.25</f>
        <v>2.6930433625398549</v>
      </c>
      <c r="M309" s="14">
        <f t="shared" ref="M309" si="289">0.5*O309*1000*PI()*A309^3/6*(F309*1000)^2/4184000000000000</f>
        <v>2033.5755505431059</v>
      </c>
      <c r="N309" s="14">
        <f t="shared" ref="N309" si="290">1000*M309/G309</f>
        <v>20.335755505431059</v>
      </c>
      <c r="O309" s="48">
        <v>2.6</v>
      </c>
      <c r="P309" s="12">
        <v>0.3</v>
      </c>
      <c r="Q309" s="57" t="s">
        <v>862</v>
      </c>
      <c r="R309" s="15" t="s">
        <v>297</v>
      </c>
    </row>
    <row r="310" spans="1:18" s="8" customFormat="1" x14ac:dyDescent="0.2">
      <c r="A310" s="8">
        <v>500</v>
      </c>
      <c r="B310" s="8" t="s">
        <v>292</v>
      </c>
      <c r="C310" s="8" t="s">
        <v>250</v>
      </c>
      <c r="E310" s="9">
        <v>60</v>
      </c>
      <c r="F310" s="8">
        <v>15</v>
      </c>
      <c r="G310" s="8">
        <v>100000</v>
      </c>
      <c r="H310" s="8">
        <v>45</v>
      </c>
      <c r="I310" s="8">
        <v>1</v>
      </c>
      <c r="J310" s="8">
        <v>0.3</v>
      </c>
      <c r="K310" s="10">
        <f t="shared" ref="K310:K311" si="291">A310/(G310^(1/3))</f>
        <v>10.77217345015942</v>
      </c>
      <c r="L310" s="10">
        <f t="shared" ref="L310:L311" si="292">K310*0.25</f>
        <v>2.6930433625398549</v>
      </c>
      <c r="M310" s="10">
        <f t="shared" ref="M310:M311" si="293">0.5*O310*1000*PI()*A310^3/6*(F310*1000)^2/4184000000000000</f>
        <v>4575.5449887219893</v>
      </c>
      <c r="N310" s="10">
        <f t="shared" ref="N310:N311" si="294">1000*M310/G310</f>
        <v>45.755449887219889</v>
      </c>
      <c r="O310" s="50">
        <v>2.6</v>
      </c>
      <c r="P310" s="8">
        <v>0.3</v>
      </c>
      <c r="Q310" s="11" t="s">
        <v>863</v>
      </c>
      <c r="R310" s="11" t="s">
        <v>298</v>
      </c>
    </row>
    <row r="311" spans="1:18" s="20" customFormat="1" x14ac:dyDescent="0.2">
      <c r="A311" s="20">
        <v>500</v>
      </c>
      <c r="B311" s="20" t="s">
        <v>293</v>
      </c>
      <c r="C311" s="20" t="s">
        <v>250</v>
      </c>
      <c r="E311" s="21">
        <v>60</v>
      </c>
      <c r="F311" s="20">
        <v>20</v>
      </c>
      <c r="G311" s="20">
        <v>100000</v>
      </c>
      <c r="H311" s="20">
        <v>45</v>
      </c>
      <c r="I311" s="20">
        <v>1</v>
      </c>
      <c r="J311" s="20">
        <v>0.3</v>
      </c>
      <c r="K311" s="22">
        <f t="shared" si="291"/>
        <v>10.77217345015942</v>
      </c>
      <c r="L311" s="22">
        <f t="shared" si="292"/>
        <v>2.6930433625398549</v>
      </c>
      <c r="M311" s="22">
        <f t="shared" si="293"/>
        <v>8134.3022021724237</v>
      </c>
      <c r="N311" s="22">
        <f t="shared" si="294"/>
        <v>81.343022021724238</v>
      </c>
      <c r="O311" s="52">
        <v>2.6</v>
      </c>
      <c r="P311" s="20">
        <v>0.3</v>
      </c>
      <c r="Q311" s="23" t="s">
        <v>864</v>
      </c>
      <c r="R311" s="23" t="s">
        <v>299</v>
      </c>
    </row>
    <row r="312" spans="1:18" x14ac:dyDescent="0.2">
      <c r="Q312" s="34"/>
      <c r="R312" s="34"/>
    </row>
    <row r="314" spans="1:18" x14ac:dyDescent="0.2">
      <c r="A314" t="s">
        <v>0</v>
      </c>
      <c r="B314" t="s">
        <v>8</v>
      </c>
      <c r="C314" t="s">
        <v>21</v>
      </c>
      <c r="D314" t="s">
        <v>13</v>
      </c>
      <c r="E314" s="3" t="s">
        <v>15</v>
      </c>
      <c r="F314" t="s">
        <v>3</v>
      </c>
      <c r="G314" t="s">
        <v>17</v>
      </c>
      <c r="H314" t="s">
        <v>14</v>
      </c>
      <c r="I314" t="s">
        <v>11</v>
      </c>
      <c r="J314" t="s">
        <v>12</v>
      </c>
      <c r="K314" s="1" t="s">
        <v>4</v>
      </c>
      <c r="L314" s="1" t="s">
        <v>7</v>
      </c>
      <c r="M314" s="1" t="s">
        <v>5</v>
      </c>
      <c r="N314" s="1" t="s">
        <v>6</v>
      </c>
      <c r="O314" s="47" t="s">
        <v>1</v>
      </c>
      <c r="P314" t="s">
        <v>2</v>
      </c>
      <c r="Q314" t="s">
        <v>9</v>
      </c>
      <c r="R314" t="s">
        <v>10</v>
      </c>
    </row>
    <row r="315" spans="1:18" s="12" customFormat="1" x14ac:dyDescent="0.2">
      <c r="A315" s="12">
        <v>800</v>
      </c>
      <c r="B315" s="12" t="s">
        <v>256</v>
      </c>
      <c r="C315" s="12" t="s">
        <v>22</v>
      </c>
      <c r="E315" s="13">
        <v>60</v>
      </c>
      <c r="F315" s="12">
        <v>10</v>
      </c>
      <c r="G315" s="12">
        <v>1000000</v>
      </c>
      <c r="H315" s="12">
        <v>45</v>
      </c>
      <c r="I315" s="12">
        <v>1</v>
      </c>
      <c r="J315" s="12">
        <v>0.3</v>
      </c>
      <c r="K315" s="14">
        <f t="shared" ref="K315" si="295">A315/(G315^(1/3))</f>
        <v>8.0000000000000036</v>
      </c>
      <c r="L315" s="14">
        <f t="shared" ref="L315" si="296">K315*0.25</f>
        <v>2.0000000000000009</v>
      </c>
      <c r="M315" s="14">
        <f t="shared" ref="M315" si="297">0.5*O315*1000*PI()*A315^3/6*(F315*1000)^2/4184000000000000</f>
        <v>8329.5254550245627</v>
      </c>
      <c r="N315" s="14">
        <f t="shared" ref="N315" si="298">1000*M315/G315</f>
        <v>8.3295254550245623</v>
      </c>
      <c r="O315" s="48">
        <v>2.6</v>
      </c>
      <c r="P315" s="12">
        <v>0.3</v>
      </c>
      <c r="Q315" s="15" t="s">
        <v>865</v>
      </c>
      <c r="R315" s="15" t="s">
        <v>257</v>
      </c>
    </row>
    <row r="316" spans="1:18" s="8" customFormat="1" x14ac:dyDescent="0.2">
      <c r="A316" s="8">
        <v>800</v>
      </c>
      <c r="B316" s="8" t="s">
        <v>300</v>
      </c>
      <c r="C316" s="8" t="s">
        <v>22</v>
      </c>
      <c r="E316" s="9">
        <v>60</v>
      </c>
      <c r="F316" s="8">
        <v>15</v>
      </c>
      <c r="G316" s="8">
        <v>1000000</v>
      </c>
      <c r="H316" s="8">
        <v>45</v>
      </c>
      <c r="I316" s="8">
        <v>1</v>
      </c>
      <c r="J316" s="8">
        <v>0.3</v>
      </c>
      <c r="K316" s="10">
        <f t="shared" ref="K316" si="299">A316/(G316^(1/3))</f>
        <v>8.0000000000000036</v>
      </c>
      <c r="L316" s="10">
        <f t="shared" ref="L316" si="300">K316*0.25</f>
        <v>2.0000000000000009</v>
      </c>
      <c r="M316" s="10">
        <f t="shared" ref="M316" si="301">0.5*O316*1000*PI()*A316^3/6*(F316*1000)^2/4184000000000000</f>
        <v>18741.432273805269</v>
      </c>
      <c r="N316" s="10">
        <f t="shared" ref="N316" si="302">1000*M316/G316</f>
        <v>18.74143227380527</v>
      </c>
      <c r="O316" s="50">
        <v>2.6</v>
      </c>
      <c r="P316" s="8">
        <v>0.3</v>
      </c>
      <c r="Q316" s="11" t="s">
        <v>866</v>
      </c>
      <c r="R316" s="11" t="s">
        <v>374</v>
      </c>
    </row>
    <row r="317" spans="1:18" s="20" customFormat="1" x14ac:dyDescent="0.2">
      <c r="A317" s="20">
        <v>800</v>
      </c>
      <c r="B317" s="20" t="s">
        <v>301</v>
      </c>
      <c r="C317" s="20" t="s">
        <v>22</v>
      </c>
      <c r="E317" s="21">
        <v>60</v>
      </c>
      <c r="F317" s="20">
        <v>20</v>
      </c>
      <c r="G317" s="20">
        <v>1000000</v>
      </c>
      <c r="H317" s="20">
        <v>45</v>
      </c>
      <c r="I317" s="20">
        <v>1</v>
      </c>
      <c r="J317" s="20">
        <v>0.3</v>
      </c>
      <c r="K317" s="22">
        <f t="shared" ref="K317" si="303">A317/(G317^(1/3))</f>
        <v>8.0000000000000036</v>
      </c>
      <c r="L317" s="22">
        <f t="shared" ref="L317" si="304">K317*0.25</f>
        <v>2.0000000000000009</v>
      </c>
      <c r="M317" s="22">
        <f t="shared" ref="M317" si="305">0.5*O317*1000*PI()*A317^3/6*(F317*1000)^2/4184000000000000</f>
        <v>33318.101820098251</v>
      </c>
      <c r="N317" s="22">
        <f t="shared" ref="N317" si="306">1000*M317/G317</f>
        <v>33.318101820098249</v>
      </c>
      <c r="O317" s="52">
        <v>2.6</v>
      </c>
      <c r="P317" s="20">
        <v>0.3</v>
      </c>
      <c r="Q317" s="23" t="s">
        <v>867</v>
      </c>
      <c r="R317" s="23" t="s">
        <v>375</v>
      </c>
    </row>
    <row r="318" spans="1:18" x14ac:dyDescent="0.2">
      <c r="Q318" s="34"/>
      <c r="R318" s="34"/>
    </row>
    <row r="320" spans="1:18" x14ac:dyDescent="0.2">
      <c r="A320" t="s">
        <v>0</v>
      </c>
      <c r="B320" t="s">
        <v>8</v>
      </c>
      <c r="C320" t="s">
        <v>21</v>
      </c>
      <c r="D320" t="s">
        <v>13</v>
      </c>
      <c r="E320" s="3" t="s">
        <v>15</v>
      </c>
      <c r="F320" t="s">
        <v>3</v>
      </c>
      <c r="G320" t="s">
        <v>17</v>
      </c>
      <c r="H320" t="s">
        <v>14</v>
      </c>
      <c r="I320" t="s">
        <v>11</v>
      </c>
      <c r="J320" t="s">
        <v>12</v>
      </c>
      <c r="K320" s="1" t="s">
        <v>4</v>
      </c>
      <c r="L320" s="1" t="s">
        <v>7</v>
      </c>
      <c r="M320" s="1" t="s">
        <v>5</v>
      </c>
      <c r="N320" s="1" t="s">
        <v>6</v>
      </c>
      <c r="O320" s="47" t="s">
        <v>1</v>
      </c>
      <c r="P320" t="s">
        <v>2</v>
      </c>
      <c r="Q320" t="s">
        <v>9</v>
      </c>
      <c r="R320" t="s">
        <v>10</v>
      </c>
    </row>
    <row r="321" spans="1:18" s="12" customFormat="1" x14ac:dyDescent="0.2">
      <c r="A321" s="12">
        <v>1000</v>
      </c>
      <c r="B321" s="12" t="s">
        <v>868</v>
      </c>
      <c r="C321" s="12" t="s">
        <v>22</v>
      </c>
      <c r="E321" s="13">
        <v>60</v>
      </c>
      <c r="F321" s="12">
        <v>10</v>
      </c>
      <c r="G321" s="12">
        <v>500000</v>
      </c>
      <c r="H321" s="12">
        <v>45</v>
      </c>
      <c r="I321" s="12">
        <v>1</v>
      </c>
      <c r="J321" s="12">
        <v>0.3</v>
      </c>
      <c r="K321" s="14">
        <f t="shared" ref="K321" si="307">A321/(G321^(1/3))</f>
        <v>12.599210498948734</v>
      </c>
      <c r="L321" s="14">
        <f t="shared" ref="L321" si="308">K321*0.25</f>
        <v>3.1498026247371835</v>
      </c>
      <c r="M321" s="14">
        <f t="shared" ref="M321" si="309">0.5*O321*1000*PI()*A321^3/6*(F321*1000)^2/4184000000000000</f>
        <v>16268.604404344847</v>
      </c>
      <c r="N321" s="14">
        <f t="shared" ref="N321" si="310">1000*M321/G321</f>
        <v>32.537208808689698</v>
      </c>
      <c r="O321" s="48">
        <v>2.6</v>
      </c>
      <c r="P321" s="12">
        <v>0.3</v>
      </c>
      <c r="Q321" s="15" t="s">
        <v>869</v>
      </c>
      <c r="R321" s="15"/>
    </row>
    <row r="322" spans="1:18" s="12" customFormat="1" x14ac:dyDescent="0.2">
      <c r="A322" s="12">
        <v>1000</v>
      </c>
      <c r="B322" s="12" t="s">
        <v>302</v>
      </c>
      <c r="C322" s="12" t="s">
        <v>22</v>
      </c>
      <c r="E322" s="13">
        <v>60</v>
      </c>
      <c r="F322" s="12">
        <v>10</v>
      </c>
      <c r="G322" s="12">
        <v>1000000</v>
      </c>
      <c r="H322" s="12">
        <v>45</v>
      </c>
      <c r="I322" s="12">
        <v>1</v>
      </c>
      <c r="J322" s="12">
        <v>0.3</v>
      </c>
      <c r="K322" s="14">
        <f t="shared" ref="K322:K325" si="311">A322/(G322^(1/3))</f>
        <v>10.000000000000004</v>
      </c>
      <c r="L322" s="14">
        <f t="shared" ref="L322:L325" si="312">K322*0.25</f>
        <v>2.5000000000000009</v>
      </c>
      <c r="M322" s="14">
        <f t="shared" ref="M322:M325" si="313">0.5*O322*1000*PI()*A322^3/6*(F322*1000)^2/4184000000000000</f>
        <v>16268.604404344847</v>
      </c>
      <c r="N322" s="14">
        <f t="shared" ref="N322:N325" si="314">1000*M322/G322</f>
        <v>16.268604404344849</v>
      </c>
      <c r="O322" s="48">
        <v>2.6</v>
      </c>
      <c r="P322" s="12">
        <v>0.3</v>
      </c>
      <c r="Q322" s="15" t="s">
        <v>871</v>
      </c>
      <c r="R322" s="15" t="s">
        <v>376</v>
      </c>
    </row>
    <row r="323" spans="1:18" s="8" customFormat="1" x14ac:dyDescent="0.2">
      <c r="A323" s="8">
        <v>1000</v>
      </c>
      <c r="B323" s="8" t="s">
        <v>868</v>
      </c>
      <c r="C323" s="8" t="s">
        <v>22</v>
      </c>
      <c r="E323" s="9">
        <v>60</v>
      </c>
      <c r="F323" s="8">
        <v>15</v>
      </c>
      <c r="G323" s="8">
        <v>500000</v>
      </c>
      <c r="H323" s="8">
        <v>45</v>
      </c>
      <c r="I323" s="8">
        <v>1</v>
      </c>
      <c r="J323" s="8">
        <v>0.3</v>
      </c>
      <c r="K323" s="10">
        <f t="shared" si="311"/>
        <v>12.599210498948734</v>
      </c>
      <c r="L323" s="10">
        <f t="shared" si="312"/>
        <v>3.1498026247371835</v>
      </c>
      <c r="M323" s="10">
        <f t="shared" si="313"/>
        <v>36604.359909775914</v>
      </c>
      <c r="N323" s="10">
        <f t="shared" si="314"/>
        <v>73.208719819551831</v>
      </c>
      <c r="O323" s="50">
        <v>2.6</v>
      </c>
      <c r="P323" s="8">
        <v>0.3</v>
      </c>
      <c r="Q323" s="11" t="s">
        <v>870</v>
      </c>
      <c r="R323" s="11"/>
    </row>
    <row r="324" spans="1:18" s="8" customFormat="1" x14ac:dyDescent="0.2">
      <c r="A324" s="8">
        <v>1000</v>
      </c>
      <c r="B324" s="8" t="s">
        <v>303</v>
      </c>
      <c r="C324" s="8" t="s">
        <v>136</v>
      </c>
      <c r="E324" s="9">
        <v>60</v>
      </c>
      <c r="F324" s="8">
        <v>15</v>
      </c>
      <c r="G324" s="8">
        <v>1000000</v>
      </c>
      <c r="H324" s="8">
        <v>45</v>
      </c>
      <c r="I324" s="8">
        <v>1</v>
      </c>
      <c r="J324" s="8">
        <v>0.3</v>
      </c>
      <c r="K324" s="10">
        <f t="shared" si="311"/>
        <v>10.000000000000004</v>
      </c>
      <c r="L324" s="10">
        <f t="shared" si="312"/>
        <v>2.5000000000000009</v>
      </c>
      <c r="M324" s="10">
        <f t="shared" si="313"/>
        <v>36604.359909775914</v>
      </c>
      <c r="N324" s="10">
        <f t="shared" si="314"/>
        <v>36.604359909775916</v>
      </c>
      <c r="O324" s="50">
        <v>2.6</v>
      </c>
      <c r="P324" s="8">
        <v>0.3</v>
      </c>
      <c r="Q324" s="11" t="s">
        <v>872</v>
      </c>
      <c r="R324" s="11"/>
    </row>
    <row r="325" spans="1:18" s="20" customFormat="1" x14ac:dyDescent="0.2">
      <c r="A325" s="20">
        <v>1000</v>
      </c>
      <c r="B325" s="20" t="s">
        <v>304</v>
      </c>
      <c r="C325" s="20" t="s">
        <v>250</v>
      </c>
      <c r="E325" s="21">
        <v>60</v>
      </c>
      <c r="F325" s="20">
        <v>20</v>
      </c>
      <c r="G325" s="20">
        <v>1000000</v>
      </c>
      <c r="H325" s="20">
        <v>45</v>
      </c>
      <c r="I325" s="20">
        <v>1</v>
      </c>
      <c r="J325" s="20">
        <v>0.3</v>
      </c>
      <c r="K325" s="22">
        <f t="shared" si="311"/>
        <v>10.000000000000004</v>
      </c>
      <c r="L325" s="22">
        <f t="shared" si="312"/>
        <v>2.5000000000000009</v>
      </c>
      <c r="M325" s="22">
        <f t="shared" si="313"/>
        <v>65074.417617379389</v>
      </c>
      <c r="N325" s="22">
        <f t="shared" si="314"/>
        <v>65.074417617379396</v>
      </c>
      <c r="O325" s="52">
        <v>2.6</v>
      </c>
      <c r="P325" s="20">
        <v>0.3</v>
      </c>
      <c r="Q325" s="23" t="s">
        <v>873</v>
      </c>
      <c r="R325" s="23"/>
    </row>
    <row r="328" spans="1:18" x14ac:dyDescent="0.2">
      <c r="A328" s="35" t="s">
        <v>281</v>
      </c>
    </row>
    <row r="329" spans="1:18" x14ac:dyDescent="0.2">
      <c r="A329" t="s">
        <v>0</v>
      </c>
      <c r="B329" t="s">
        <v>8</v>
      </c>
      <c r="C329" t="s">
        <v>21</v>
      </c>
      <c r="D329" t="s">
        <v>13</v>
      </c>
      <c r="E329" s="3" t="s">
        <v>15</v>
      </c>
      <c r="F329" t="s">
        <v>3</v>
      </c>
      <c r="G329" t="s">
        <v>17</v>
      </c>
      <c r="H329" t="s">
        <v>14</v>
      </c>
      <c r="I329" t="s">
        <v>11</v>
      </c>
      <c r="J329" t="s">
        <v>12</v>
      </c>
      <c r="K329" s="1" t="s">
        <v>4</v>
      </c>
      <c r="L329" s="1" t="s">
        <v>7</v>
      </c>
      <c r="M329" s="1" t="s">
        <v>5</v>
      </c>
      <c r="N329" s="1" t="s">
        <v>6</v>
      </c>
      <c r="O329" s="47" t="s">
        <v>1</v>
      </c>
      <c r="P329" t="s">
        <v>2</v>
      </c>
      <c r="Q329" t="s">
        <v>9</v>
      </c>
      <c r="R329" t="s">
        <v>10</v>
      </c>
    </row>
    <row r="330" spans="1:18" s="39" customFormat="1" x14ac:dyDescent="0.2">
      <c r="A330" s="39">
        <v>26</v>
      </c>
      <c r="B330" s="39" t="s">
        <v>470</v>
      </c>
      <c r="C330" s="39" t="s">
        <v>250</v>
      </c>
      <c r="D330" s="39" t="s">
        <v>493</v>
      </c>
      <c r="E330" s="40">
        <v>1</v>
      </c>
      <c r="F330" s="39">
        <v>15.59</v>
      </c>
      <c r="G330" s="39">
        <v>1000</v>
      </c>
      <c r="H330" s="39">
        <v>45</v>
      </c>
      <c r="I330" s="39">
        <v>1</v>
      </c>
      <c r="J330" s="39">
        <v>0.3</v>
      </c>
      <c r="K330" s="41">
        <f t="shared" ref="K330" si="315">A330/(G330^(1/3))</f>
        <v>2.6000000000000005</v>
      </c>
      <c r="L330" s="41">
        <f t="shared" ref="L330" si="316">K330*0.25</f>
        <v>0.65000000000000013</v>
      </c>
      <c r="M330" s="41">
        <f t="shared" ref="M330" si="317">0.5*O330*1000*PI()*A330^3/6*(F330*1000)^2/4184000000000000</f>
        <v>0.69496442384883528</v>
      </c>
      <c r="N330" s="41">
        <f t="shared" ref="N330" si="318">1000*M330/G330</f>
        <v>0.69496442384883528</v>
      </c>
      <c r="O330" s="55">
        <v>2.6</v>
      </c>
      <c r="P330" s="39">
        <v>0.3</v>
      </c>
      <c r="Q330" s="42" t="s">
        <v>874</v>
      </c>
      <c r="R330" s="42" t="s">
        <v>494</v>
      </c>
    </row>
    <row r="331" spans="1:18" s="43" customFormat="1" x14ac:dyDescent="0.2">
      <c r="A331" s="43">
        <v>26</v>
      </c>
      <c r="B331" s="43" t="s">
        <v>471</v>
      </c>
      <c r="C331" s="43" t="s">
        <v>250</v>
      </c>
      <c r="D331" s="43" t="s">
        <v>493</v>
      </c>
      <c r="E331" s="44">
        <v>10</v>
      </c>
      <c r="F331" s="43">
        <v>15.59</v>
      </c>
      <c r="G331" s="43">
        <v>1000</v>
      </c>
      <c r="H331" s="43">
        <v>45</v>
      </c>
      <c r="I331" s="43">
        <v>1</v>
      </c>
      <c r="J331" s="43">
        <v>0.3</v>
      </c>
      <c r="K331" s="45">
        <f t="shared" ref="K331" si="319">A331/(G331^(1/3))</f>
        <v>2.6000000000000005</v>
      </c>
      <c r="L331" s="45">
        <f t="shared" ref="L331" si="320">K331*0.25</f>
        <v>0.65000000000000013</v>
      </c>
      <c r="M331" s="45">
        <f t="shared" ref="M331" si="321">0.5*O331*1000*PI()*A331^3/6*(F331*1000)^2/4184000000000000</f>
        <v>0.69496442384883528</v>
      </c>
      <c r="N331" s="45">
        <f t="shared" ref="N331" si="322">1000*M331/G331</f>
        <v>0.69496442384883528</v>
      </c>
      <c r="O331" s="56">
        <v>2.6</v>
      </c>
      <c r="P331" s="43">
        <v>0.3</v>
      </c>
      <c r="Q331" s="46" t="s">
        <v>875</v>
      </c>
      <c r="R331" s="46" t="s">
        <v>508</v>
      </c>
    </row>
    <row r="332" spans="1:18" s="39" customFormat="1" x14ac:dyDescent="0.2">
      <c r="A332" s="59">
        <v>26</v>
      </c>
      <c r="B332" s="59" t="s">
        <v>472</v>
      </c>
      <c r="C332" s="59" t="s">
        <v>250</v>
      </c>
      <c r="D332" s="39" t="s">
        <v>493</v>
      </c>
      <c r="E332" s="60" t="s">
        <v>53</v>
      </c>
      <c r="F332" s="59">
        <v>15.59</v>
      </c>
      <c r="G332" s="59">
        <v>1000</v>
      </c>
      <c r="H332" s="59">
        <v>45</v>
      </c>
      <c r="I332" s="59">
        <v>1</v>
      </c>
      <c r="J332" s="59">
        <v>0.3</v>
      </c>
      <c r="K332" s="61">
        <v>2.6</v>
      </c>
      <c r="L332" s="61">
        <v>0.65</v>
      </c>
      <c r="M332" s="61">
        <v>0.69</v>
      </c>
      <c r="N332" s="61">
        <v>0.69</v>
      </c>
      <c r="O332" s="62">
        <v>2.6</v>
      </c>
      <c r="P332" s="59">
        <v>0.3</v>
      </c>
      <c r="Q332" s="63" t="s">
        <v>876</v>
      </c>
      <c r="R332" s="63" t="s">
        <v>495</v>
      </c>
    </row>
    <row r="333" spans="1:18" s="43" customFormat="1" x14ac:dyDescent="0.2">
      <c r="A333" s="43">
        <v>26</v>
      </c>
      <c r="B333" s="43" t="s">
        <v>474</v>
      </c>
      <c r="C333" s="43" t="s">
        <v>250</v>
      </c>
      <c r="D333" s="43" t="s">
        <v>493</v>
      </c>
      <c r="E333" s="44">
        <v>1</v>
      </c>
      <c r="F333" s="43">
        <v>15.59</v>
      </c>
      <c r="G333" s="43">
        <v>4000</v>
      </c>
      <c r="H333" s="43">
        <v>45</v>
      </c>
      <c r="I333" s="43">
        <v>1</v>
      </c>
      <c r="J333" s="43">
        <v>0.3</v>
      </c>
      <c r="K333" s="45">
        <f t="shared" ref="K333:K334" si="323">A333/(G333^(1/3))</f>
        <v>1.6378973648633357</v>
      </c>
      <c r="L333" s="45">
        <f t="shared" ref="L333:L334" si="324">K333*0.25</f>
        <v>0.40947434121583393</v>
      </c>
      <c r="M333" s="45">
        <f t="shared" ref="M333:M334" si="325">0.5*O333*1000*PI()*A333^3/6*(F333*1000)^2/4184000000000000</f>
        <v>0.69496442384883528</v>
      </c>
      <c r="N333" s="45">
        <f t="shared" ref="N333:N334" si="326">1000*M333/G333</f>
        <v>0.17374110596220882</v>
      </c>
      <c r="O333" s="56">
        <v>2.6</v>
      </c>
      <c r="P333" s="43">
        <v>0.3</v>
      </c>
      <c r="Q333" s="46" t="s">
        <v>877</v>
      </c>
      <c r="R333" s="46" t="s">
        <v>496</v>
      </c>
    </row>
    <row r="334" spans="1:18" s="39" customFormat="1" x14ac:dyDescent="0.2">
      <c r="A334" s="39">
        <v>26</v>
      </c>
      <c r="B334" s="39" t="s">
        <v>475</v>
      </c>
      <c r="C334" s="39" t="s">
        <v>250</v>
      </c>
      <c r="D334" s="39" t="s">
        <v>493</v>
      </c>
      <c r="E334" s="40">
        <v>10</v>
      </c>
      <c r="F334" s="39">
        <v>15.59</v>
      </c>
      <c r="G334" s="39">
        <v>4000</v>
      </c>
      <c r="H334" s="39">
        <v>45</v>
      </c>
      <c r="I334" s="39">
        <v>1</v>
      </c>
      <c r="J334" s="39">
        <v>0.3</v>
      </c>
      <c r="K334" s="41">
        <f t="shared" si="323"/>
        <v>1.6378973648633357</v>
      </c>
      <c r="L334" s="41">
        <f t="shared" si="324"/>
        <v>0.40947434121583393</v>
      </c>
      <c r="M334" s="41">
        <f t="shared" si="325"/>
        <v>0.69496442384883528</v>
      </c>
      <c r="N334" s="41">
        <f t="shared" si="326"/>
        <v>0.17374110596220882</v>
      </c>
      <c r="O334" s="55">
        <v>2.6</v>
      </c>
      <c r="P334" s="39">
        <v>0.3</v>
      </c>
      <c r="Q334" s="42" t="s">
        <v>878</v>
      </c>
      <c r="R334" s="42" t="s">
        <v>509</v>
      </c>
    </row>
    <row r="335" spans="1:18" s="43" customFormat="1" x14ac:dyDescent="0.2">
      <c r="A335" s="64">
        <v>26</v>
      </c>
      <c r="B335" s="64" t="s">
        <v>476</v>
      </c>
      <c r="C335" s="64" t="s">
        <v>250</v>
      </c>
      <c r="D335" s="43" t="s">
        <v>493</v>
      </c>
      <c r="E335" s="65" t="s">
        <v>53</v>
      </c>
      <c r="F335" s="64">
        <v>15.59</v>
      </c>
      <c r="G335" s="64">
        <v>4000</v>
      </c>
      <c r="H335" s="64">
        <v>45</v>
      </c>
      <c r="I335" s="64">
        <v>1</v>
      </c>
      <c r="J335" s="64">
        <v>0.3</v>
      </c>
      <c r="K335" s="66">
        <v>2.6</v>
      </c>
      <c r="L335" s="66">
        <v>0.65</v>
      </c>
      <c r="M335" s="66">
        <v>0.69</v>
      </c>
      <c r="N335" s="66">
        <v>0.69</v>
      </c>
      <c r="O335" s="67">
        <v>2.6</v>
      </c>
      <c r="P335" s="64">
        <v>0.3</v>
      </c>
      <c r="Q335" s="68" t="s">
        <v>879</v>
      </c>
      <c r="R335" s="68" t="s">
        <v>497</v>
      </c>
    </row>
    <row r="336" spans="1:18" s="39" customFormat="1" x14ac:dyDescent="0.2">
      <c r="A336" s="39">
        <v>26</v>
      </c>
      <c r="B336" s="39" t="s">
        <v>473</v>
      </c>
      <c r="C336" s="39" t="s">
        <v>250</v>
      </c>
      <c r="D336" s="39" t="s">
        <v>26</v>
      </c>
      <c r="E336" s="40">
        <v>1</v>
      </c>
      <c r="F336" s="39">
        <v>15.59</v>
      </c>
      <c r="G336" s="39">
        <v>1</v>
      </c>
      <c r="H336" s="39">
        <v>45</v>
      </c>
      <c r="I336" s="39">
        <v>0</v>
      </c>
      <c r="J336" s="39">
        <v>0.3</v>
      </c>
      <c r="K336" s="41">
        <f>A336/(G336^(1/3))</f>
        <v>26</v>
      </c>
      <c r="L336" s="41">
        <f t="shared" ref="L336" si="327">K336*0.25</f>
        <v>6.5</v>
      </c>
      <c r="M336" s="41">
        <f>0.5*O336*1000*PI()*A336^3/6*(F336*1000)^2/4184000000000000</f>
        <v>0.69496442384883528</v>
      </c>
      <c r="N336" s="41">
        <f>1000*M336/G336</f>
        <v>694.96442384883528</v>
      </c>
      <c r="O336" s="55">
        <v>2.6</v>
      </c>
      <c r="P336" s="39">
        <v>0.3</v>
      </c>
      <c r="Q336" s="42" t="s">
        <v>881</v>
      </c>
      <c r="R336" s="42" t="s">
        <v>498</v>
      </c>
    </row>
    <row r="337" spans="1:18" x14ac:dyDescent="0.2">
      <c r="A337" t="s">
        <v>0</v>
      </c>
      <c r="B337" t="s">
        <v>8</v>
      </c>
      <c r="C337" t="s">
        <v>21</v>
      </c>
      <c r="D337" t="s">
        <v>13</v>
      </c>
      <c r="E337" s="3" t="s">
        <v>15</v>
      </c>
      <c r="F337" t="s">
        <v>3</v>
      </c>
      <c r="G337" t="s">
        <v>17</v>
      </c>
      <c r="H337" t="s">
        <v>14</v>
      </c>
      <c r="I337" t="s">
        <v>11</v>
      </c>
      <c r="J337" t="s">
        <v>12</v>
      </c>
      <c r="K337" s="1" t="s">
        <v>4</v>
      </c>
      <c r="L337" s="1" t="s">
        <v>7</v>
      </c>
      <c r="M337" s="1" t="s">
        <v>5</v>
      </c>
      <c r="N337" s="1" t="s">
        <v>6</v>
      </c>
      <c r="O337" s="47" t="s">
        <v>1</v>
      </c>
      <c r="P337" t="s">
        <v>2</v>
      </c>
      <c r="Q337" t="s">
        <v>9</v>
      </c>
      <c r="R337" t="s">
        <v>10</v>
      </c>
    </row>
    <row r="338" spans="1:18" s="39" customFormat="1" x14ac:dyDescent="0.2">
      <c r="A338" s="39">
        <v>30</v>
      </c>
      <c r="B338" s="39" t="s">
        <v>305</v>
      </c>
      <c r="C338" s="39" t="s">
        <v>250</v>
      </c>
      <c r="E338" s="40">
        <v>1</v>
      </c>
      <c r="F338" s="39">
        <v>15.59</v>
      </c>
      <c r="G338" s="39">
        <v>1000</v>
      </c>
      <c r="H338" s="39">
        <v>45</v>
      </c>
      <c r="I338" s="39">
        <v>1</v>
      </c>
      <c r="J338" s="39">
        <v>0.3</v>
      </c>
      <c r="K338" s="41">
        <f t="shared" ref="K338" si="328">A338/(G338^(1/3))</f>
        <v>3.0000000000000004</v>
      </c>
      <c r="L338" s="41">
        <f t="shared" ref="L338" si="329">K338*0.25</f>
        <v>0.75000000000000011</v>
      </c>
      <c r="M338" s="41">
        <f t="shared" ref="M338" si="330">0.5*O338*1000*PI()*A338^3/6*(F338*1000)^2/4184000000000000</f>
        <v>0.57485853133394249</v>
      </c>
      <c r="N338" s="41">
        <f t="shared" ref="N338" si="331">1000*M338/G338</f>
        <v>0.57485853133394249</v>
      </c>
      <c r="O338" s="55">
        <v>1.4</v>
      </c>
      <c r="P338" s="39">
        <v>0.3</v>
      </c>
      <c r="Q338" s="42" t="s">
        <v>880</v>
      </c>
      <c r="R338" s="42" t="s">
        <v>377</v>
      </c>
    </row>
    <row r="339" spans="1:18" s="43" customFormat="1" x14ac:dyDescent="0.2">
      <c r="A339" s="43">
        <v>30</v>
      </c>
      <c r="B339" s="43" t="s">
        <v>306</v>
      </c>
      <c r="C339" s="43" t="s">
        <v>250</v>
      </c>
      <c r="E339" s="44">
        <v>1</v>
      </c>
      <c r="F339" s="43">
        <v>15.59</v>
      </c>
      <c r="G339" s="43">
        <v>1000</v>
      </c>
      <c r="H339" s="43">
        <v>45</v>
      </c>
      <c r="I339" s="43">
        <v>1</v>
      </c>
      <c r="J339" s="43">
        <v>0.3</v>
      </c>
      <c r="K339" s="45">
        <f t="shared" ref="K339" si="332">A339/(G339^(1/3))</f>
        <v>3.0000000000000004</v>
      </c>
      <c r="L339" s="45">
        <f t="shared" ref="L339" si="333">K339*0.25</f>
        <v>0.75000000000000011</v>
      </c>
      <c r="M339" s="45">
        <f t="shared" ref="M339" si="334">0.5*O339*1000*PI()*A339^3/6*(F339*1000)^2/4184000000000000</f>
        <v>1.067594415334465</v>
      </c>
      <c r="N339" s="45">
        <f t="shared" ref="N339" si="335">1000*M339/G339</f>
        <v>1.067594415334465</v>
      </c>
      <c r="O339" s="56">
        <v>2.6</v>
      </c>
      <c r="P339" s="43">
        <v>0.3</v>
      </c>
      <c r="Q339" s="46" t="s">
        <v>883</v>
      </c>
      <c r="R339" s="46" t="s">
        <v>379</v>
      </c>
    </row>
    <row r="340" spans="1:18" s="39" customFormat="1" x14ac:dyDescent="0.2">
      <c r="A340" s="39">
        <v>30</v>
      </c>
      <c r="B340" s="39" t="s">
        <v>307</v>
      </c>
      <c r="C340" s="39" t="s">
        <v>250</v>
      </c>
      <c r="E340" s="40" t="s">
        <v>16</v>
      </c>
      <c r="F340" s="39">
        <v>15.59</v>
      </c>
      <c r="G340" s="39">
        <v>1000</v>
      </c>
      <c r="H340" s="39">
        <v>45</v>
      </c>
      <c r="I340" s="39">
        <v>1</v>
      </c>
      <c r="J340" s="39">
        <v>0.3</v>
      </c>
      <c r="K340" s="41">
        <f t="shared" ref="K340:K343" si="336">A340/(G340^(1/3))</f>
        <v>3.0000000000000004</v>
      </c>
      <c r="L340" s="41">
        <f t="shared" ref="L340:L343" si="337">K340*0.25</f>
        <v>0.75000000000000011</v>
      </c>
      <c r="M340" s="41">
        <f t="shared" ref="M340:M343" si="338">0.5*O340*1000*PI()*A340^3/6*(F340*1000)^2/4184000000000000</f>
        <v>1.067594415334465</v>
      </c>
      <c r="N340" s="41">
        <f t="shared" ref="N340:N343" si="339">1000*M340/G340</f>
        <v>1.067594415334465</v>
      </c>
      <c r="O340" s="55">
        <v>2.6</v>
      </c>
      <c r="P340" s="39">
        <v>0.3</v>
      </c>
      <c r="Q340" s="42" t="s">
        <v>884</v>
      </c>
      <c r="R340" s="42" t="s">
        <v>384</v>
      </c>
    </row>
    <row r="341" spans="1:18" s="43" customFormat="1" x14ac:dyDescent="0.2">
      <c r="A341" s="43">
        <v>30</v>
      </c>
      <c r="B341" s="43" t="s">
        <v>308</v>
      </c>
      <c r="C341" s="43" t="s">
        <v>250</v>
      </c>
      <c r="E341" s="44">
        <v>1</v>
      </c>
      <c r="F341" s="43">
        <v>15.59</v>
      </c>
      <c r="G341" s="43">
        <v>1000</v>
      </c>
      <c r="H341" s="43">
        <v>45</v>
      </c>
      <c r="I341" s="43">
        <v>1</v>
      </c>
      <c r="J341" s="43">
        <v>0.3</v>
      </c>
      <c r="K341" s="45">
        <f t="shared" si="336"/>
        <v>3.0000000000000004</v>
      </c>
      <c r="L341" s="45">
        <f t="shared" si="337"/>
        <v>0.75000000000000011</v>
      </c>
      <c r="M341" s="45">
        <f t="shared" si="338"/>
        <v>1.9709435360020886</v>
      </c>
      <c r="N341" s="45">
        <f t="shared" si="339"/>
        <v>1.9709435360020886</v>
      </c>
      <c r="O341" s="56">
        <v>4.8</v>
      </c>
      <c r="P341" s="43">
        <v>0.3</v>
      </c>
      <c r="Q341" s="46" t="s">
        <v>887</v>
      </c>
      <c r="R341" s="46" t="s">
        <v>382</v>
      </c>
    </row>
    <row r="342" spans="1:18" s="39" customFormat="1" x14ac:dyDescent="0.2">
      <c r="A342" s="39">
        <v>30</v>
      </c>
      <c r="B342" s="39" t="s">
        <v>323</v>
      </c>
      <c r="C342" s="39" t="s">
        <v>250</v>
      </c>
      <c r="E342" s="40">
        <v>1</v>
      </c>
      <c r="F342" s="39">
        <v>15.59</v>
      </c>
      <c r="G342" s="39">
        <v>2000</v>
      </c>
      <c r="H342" s="39">
        <v>45</v>
      </c>
      <c r="I342" s="39">
        <v>1</v>
      </c>
      <c r="J342" s="39">
        <v>0.3</v>
      </c>
      <c r="K342" s="41">
        <f t="shared" si="336"/>
        <v>2.3811015779522995</v>
      </c>
      <c r="L342" s="41">
        <f t="shared" si="337"/>
        <v>0.59527539448807487</v>
      </c>
      <c r="M342" s="41">
        <f t="shared" si="338"/>
        <v>2.4636794200026113</v>
      </c>
      <c r="N342" s="41">
        <f t="shared" si="339"/>
        <v>1.2318397100013057</v>
      </c>
      <c r="O342" s="55">
        <v>6</v>
      </c>
      <c r="P342" s="39">
        <v>0.3</v>
      </c>
      <c r="Q342" s="42" t="s">
        <v>888</v>
      </c>
      <c r="R342" s="42" t="s">
        <v>383</v>
      </c>
    </row>
    <row r="343" spans="1:18" s="43" customFormat="1" x14ac:dyDescent="0.2">
      <c r="A343" s="43">
        <v>30</v>
      </c>
      <c r="B343" s="43" t="s">
        <v>309</v>
      </c>
      <c r="C343" s="43" t="s">
        <v>250</v>
      </c>
      <c r="E343" s="44">
        <v>1</v>
      </c>
      <c r="F343" s="43">
        <v>15.59</v>
      </c>
      <c r="G343" s="43">
        <v>1000</v>
      </c>
      <c r="H343" s="43">
        <v>20</v>
      </c>
      <c r="I343" s="43">
        <v>1</v>
      </c>
      <c r="J343" s="43">
        <v>0.3</v>
      </c>
      <c r="K343" s="45">
        <f t="shared" si="336"/>
        <v>3.0000000000000004</v>
      </c>
      <c r="L343" s="45">
        <f t="shared" si="337"/>
        <v>0.75000000000000011</v>
      </c>
      <c r="M343" s="45">
        <f t="shared" si="338"/>
        <v>1.067594415334465</v>
      </c>
      <c r="N343" s="45">
        <f t="shared" si="339"/>
        <v>1.067594415334465</v>
      </c>
      <c r="O343" s="56">
        <v>2.6</v>
      </c>
      <c r="P343" s="43">
        <v>0.3</v>
      </c>
      <c r="Q343" s="46" t="s">
        <v>882</v>
      </c>
      <c r="R343" s="46" t="s">
        <v>378</v>
      </c>
    </row>
    <row r="344" spans="1:18" s="39" customFormat="1" x14ac:dyDescent="0.2">
      <c r="A344" s="39">
        <v>30</v>
      </c>
      <c r="B344" s="39" t="s">
        <v>310</v>
      </c>
      <c r="C344" s="39" t="s">
        <v>250</v>
      </c>
      <c r="E344" s="40">
        <v>1</v>
      </c>
      <c r="F344" s="39">
        <v>15.59</v>
      </c>
      <c r="G344" s="39">
        <v>1000</v>
      </c>
      <c r="H344" s="39">
        <v>70</v>
      </c>
      <c r="I344" s="39">
        <v>1</v>
      </c>
      <c r="J344" s="39">
        <v>0.3</v>
      </c>
      <c r="K344" s="41">
        <f t="shared" ref="K344:K345" si="340">A344/(G344^(1/3))</f>
        <v>3.0000000000000004</v>
      </c>
      <c r="L344" s="41">
        <f t="shared" ref="L344:L346" si="341">K344*0.25</f>
        <v>0.75000000000000011</v>
      </c>
      <c r="M344" s="41">
        <f t="shared" ref="M344:M345" si="342">0.5*O344*1000*PI()*A344^3/6*(F344*1000)^2/4184000000000000</f>
        <v>1.067594415334465</v>
      </c>
      <c r="N344" s="41">
        <f t="shared" ref="N344:N345" si="343">1000*M344/G344</f>
        <v>1.067594415334465</v>
      </c>
      <c r="O344" s="55">
        <v>2.6</v>
      </c>
      <c r="P344" s="39">
        <v>0.3</v>
      </c>
      <c r="Q344" s="42" t="s">
        <v>885</v>
      </c>
      <c r="R344" s="42" t="s">
        <v>380</v>
      </c>
    </row>
    <row r="345" spans="1:18" s="43" customFormat="1" x14ac:dyDescent="0.2">
      <c r="A345" s="43">
        <v>30</v>
      </c>
      <c r="B345" s="43" t="s">
        <v>311</v>
      </c>
      <c r="C345" s="43" t="s">
        <v>250</v>
      </c>
      <c r="E345" s="44">
        <v>1</v>
      </c>
      <c r="F345" s="43">
        <v>15.59</v>
      </c>
      <c r="G345" s="43">
        <v>1000</v>
      </c>
      <c r="H345" s="43">
        <v>90</v>
      </c>
      <c r="I345" s="43">
        <v>1</v>
      </c>
      <c r="J345" s="43">
        <v>0.3</v>
      </c>
      <c r="K345" s="45">
        <f t="shared" si="340"/>
        <v>3.0000000000000004</v>
      </c>
      <c r="L345" s="45">
        <f t="shared" si="341"/>
        <v>0.75000000000000011</v>
      </c>
      <c r="M345" s="45">
        <f t="shared" si="342"/>
        <v>1.067594415334465</v>
      </c>
      <c r="N345" s="45">
        <f t="shared" si="343"/>
        <v>1.067594415334465</v>
      </c>
      <c r="O345" s="56">
        <v>2.6</v>
      </c>
      <c r="P345" s="43">
        <v>0.3</v>
      </c>
      <c r="Q345" s="46" t="s">
        <v>886</v>
      </c>
      <c r="R345" s="46" t="s">
        <v>381</v>
      </c>
    </row>
    <row r="346" spans="1:18" s="39" customFormat="1" x14ac:dyDescent="0.2">
      <c r="A346" s="39">
        <v>30</v>
      </c>
      <c r="B346" s="39" t="s">
        <v>312</v>
      </c>
      <c r="C346" s="39" t="s">
        <v>250</v>
      </c>
      <c r="D346" s="39" t="s">
        <v>26</v>
      </c>
      <c r="E346" s="40">
        <v>1</v>
      </c>
      <c r="F346" s="39">
        <v>15.59</v>
      </c>
      <c r="G346" s="39">
        <v>1</v>
      </c>
      <c r="H346" s="39">
        <v>45</v>
      </c>
      <c r="I346" s="39">
        <v>0</v>
      </c>
      <c r="J346" s="39">
        <v>0.3</v>
      </c>
      <c r="K346" s="41">
        <f>A346/(G346^(1/3))</f>
        <v>30</v>
      </c>
      <c r="L346" s="41">
        <f t="shared" si="341"/>
        <v>7.5</v>
      </c>
      <c r="M346" s="41">
        <f>0.5*O346*1000*PI()*A346^3/6*(F346*1000)^2/4184000000000000</f>
        <v>1.067594415334465</v>
      </c>
      <c r="N346" s="41">
        <f>1000*M346/G346</f>
        <v>1067.5944153344649</v>
      </c>
      <c r="O346" s="55">
        <v>2.6</v>
      </c>
      <c r="P346" s="39">
        <v>0.3</v>
      </c>
      <c r="Q346" s="42" t="s">
        <v>889</v>
      </c>
      <c r="R346" s="42" t="s">
        <v>385</v>
      </c>
    </row>
    <row r="347" spans="1:18" x14ac:dyDescent="0.2">
      <c r="A347" t="s">
        <v>0</v>
      </c>
      <c r="B347" t="s">
        <v>8</v>
      </c>
      <c r="C347" t="s">
        <v>21</v>
      </c>
      <c r="D347" t="s">
        <v>13</v>
      </c>
      <c r="E347" s="3" t="s">
        <v>15</v>
      </c>
      <c r="F347" t="s">
        <v>3</v>
      </c>
      <c r="G347" t="s">
        <v>17</v>
      </c>
      <c r="H347" t="s">
        <v>14</v>
      </c>
      <c r="I347" t="s">
        <v>11</v>
      </c>
      <c r="J347" t="s">
        <v>12</v>
      </c>
      <c r="K347" s="1" t="s">
        <v>4</v>
      </c>
      <c r="L347" s="1" t="s">
        <v>7</v>
      </c>
      <c r="M347" s="1" t="s">
        <v>5</v>
      </c>
      <c r="N347" s="1" t="s">
        <v>6</v>
      </c>
      <c r="O347" s="47" t="s">
        <v>1</v>
      </c>
      <c r="P347" t="s">
        <v>2</v>
      </c>
      <c r="Q347" t="s">
        <v>9</v>
      </c>
      <c r="R347" t="s">
        <v>10</v>
      </c>
    </row>
    <row r="348" spans="1:18" s="39" customFormat="1" x14ac:dyDescent="0.2">
      <c r="A348" s="39">
        <v>34</v>
      </c>
      <c r="B348" s="39" t="s">
        <v>515</v>
      </c>
      <c r="C348" s="39" t="s">
        <v>250</v>
      </c>
      <c r="D348" s="39" t="s">
        <v>491</v>
      </c>
      <c r="E348" s="40">
        <v>1</v>
      </c>
      <c r="F348" s="39">
        <v>15.59</v>
      </c>
      <c r="G348" s="39">
        <v>1000</v>
      </c>
      <c r="H348" s="39">
        <v>45</v>
      </c>
      <c r="I348" s="39">
        <v>1</v>
      </c>
      <c r="J348" s="39">
        <v>0.3</v>
      </c>
      <c r="K348" s="41">
        <f t="shared" ref="K348:K349" si="344">A348/(G348^(1/3))</f>
        <v>3.4000000000000008</v>
      </c>
      <c r="L348" s="41">
        <f t="shared" ref="L348:L349" si="345">K348*0.25</f>
        <v>0.8500000000000002</v>
      </c>
      <c r="M348" s="41">
        <f t="shared" ref="M348:M349" si="346">0.5*O348*1000*PI()*A348^3/6*(F348*1000)^2/4184000000000000</f>
        <v>0.83682369316849192</v>
      </c>
      <c r="N348" s="41">
        <f t="shared" ref="N348:N349" si="347">1000*M348/G348</f>
        <v>0.83682369316849192</v>
      </c>
      <c r="O348" s="55">
        <v>1.4</v>
      </c>
      <c r="P348" s="39">
        <v>0.3</v>
      </c>
      <c r="Q348" s="42" t="s">
        <v>890</v>
      </c>
      <c r="R348" s="42" t="s">
        <v>533</v>
      </c>
    </row>
    <row r="349" spans="1:18" s="43" customFormat="1" x14ac:dyDescent="0.2">
      <c r="A349" s="43">
        <v>34</v>
      </c>
      <c r="B349" s="43" t="s">
        <v>516</v>
      </c>
      <c r="C349" s="43" t="s">
        <v>250</v>
      </c>
      <c r="D349" s="43" t="s">
        <v>491</v>
      </c>
      <c r="E349" s="44">
        <v>1</v>
      </c>
      <c r="F349" s="43">
        <v>15.59</v>
      </c>
      <c r="G349" s="43">
        <v>1000</v>
      </c>
      <c r="H349" s="43">
        <v>20</v>
      </c>
      <c r="I349" s="43">
        <v>1</v>
      </c>
      <c r="J349" s="43">
        <v>0.3</v>
      </c>
      <c r="K349" s="45">
        <f t="shared" si="344"/>
        <v>3.4000000000000008</v>
      </c>
      <c r="L349" s="45">
        <f t="shared" si="345"/>
        <v>0.8500000000000002</v>
      </c>
      <c r="M349" s="45">
        <f t="shared" si="346"/>
        <v>1.5541011444557706</v>
      </c>
      <c r="N349" s="45">
        <f t="shared" si="347"/>
        <v>1.5541011444557706</v>
      </c>
      <c r="O349" s="56">
        <v>2.6</v>
      </c>
      <c r="P349" s="43">
        <v>0.3</v>
      </c>
      <c r="Q349" s="46" t="s">
        <v>891</v>
      </c>
      <c r="R349" s="46" t="s">
        <v>534</v>
      </c>
    </row>
    <row r="350" spans="1:18" s="39" customFormat="1" x14ac:dyDescent="0.2">
      <c r="A350" s="39">
        <v>34</v>
      </c>
      <c r="B350" s="39" t="s">
        <v>477</v>
      </c>
      <c r="C350" s="39" t="s">
        <v>250</v>
      </c>
      <c r="D350" s="39" t="s">
        <v>491</v>
      </c>
      <c r="E350" s="40">
        <v>1</v>
      </c>
      <c r="F350" s="39">
        <v>15.59</v>
      </c>
      <c r="G350" s="39">
        <v>1000</v>
      </c>
      <c r="H350" s="39">
        <v>45</v>
      </c>
      <c r="I350" s="39">
        <v>1</v>
      </c>
      <c r="J350" s="39">
        <v>0.3</v>
      </c>
      <c r="K350" s="41">
        <f t="shared" ref="K350:K353" si="348">A350/(G350^(1/3))</f>
        <v>3.4000000000000008</v>
      </c>
      <c r="L350" s="41">
        <f t="shared" ref="L350:L353" si="349">K350*0.25</f>
        <v>0.8500000000000002</v>
      </c>
      <c r="M350" s="41">
        <f t="shared" ref="M350:M353" si="350">0.5*O350*1000*PI()*A350^3/6*(F350*1000)^2/4184000000000000</f>
        <v>1.5541011444557706</v>
      </c>
      <c r="N350" s="41">
        <f t="shared" ref="N350:N353" si="351">1000*M350/G350</f>
        <v>1.5541011444557706</v>
      </c>
      <c r="O350" s="55">
        <v>2.6</v>
      </c>
      <c r="P350" s="39">
        <v>0.3</v>
      </c>
      <c r="Q350" s="42" t="s">
        <v>892</v>
      </c>
      <c r="R350" s="42" t="s">
        <v>499</v>
      </c>
    </row>
    <row r="351" spans="1:18" s="43" customFormat="1" x14ac:dyDescent="0.2">
      <c r="A351" s="43">
        <v>34</v>
      </c>
      <c r="B351" s="43" t="s">
        <v>517</v>
      </c>
      <c r="C351" s="43" t="s">
        <v>250</v>
      </c>
      <c r="D351" s="43" t="s">
        <v>491</v>
      </c>
      <c r="E351" s="44">
        <v>1</v>
      </c>
      <c r="F351" s="43">
        <v>15.59</v>
      </c>
      <c r="G351" s="43">
        <v>1000</v>
      </c>
      <c r="H351" s="43">
        <v>70</v>
      </c>
      <c r="I351" s="43">
        <v>1</v>
      </c>
      <c r="J351" s="43">
        <v>0.3</v>
      </c>
      <c r="K351" s="45">
        <f t="shared" si="348"/>
        <v>3.4000000000000008</v>
      </c>
      <c r="L351" s="45">
        <f t="shared" si="349"/>
        <v>0.8500000000000002</v>
      </c>
      <c r="M351" s="45">
        <f t="shared" si="350"/>
        <v>1.5541011444557706</v>
      </c>
      <c r="N351" s="45">
        <f t="shared" si="351"/>
        <v>1.5541011444557706</v>
      </c>
      <c r="O351" s="56">
        <v>2.6</v>
      </c>
      <c r="P351" s="43">
        <v>0.3</v>
      </c>
      <c r="Q351" s="46" t="s">
        <v>895</v>
      </c>
      <c r="R351" s="46" t="s">
        <v>535</v>
      </c>
    </row>
    <row r="352" spans="1:18" s="39" customFormat="1" x14ac:dyDescent="0.2">
      <c r="A352" s="39">
        <v>34</v>
      </c>
      <c r="B352" s="39" t="s">
        <v>518</v>
      </c>
      <c r="C352" s="39" t="s">
        <v>250</v>
      </c>
      <c r="D352" s="39" t="s">
        <v>491</v>
      </c>
      <c r="E352" s="40">
        <v>1</v>
      </c>
      <c r="F352" s="39">
        <v>15.59</v>
      </c>
      <c r="G352" s="39">
        <v>1000</v>
      </c>
      <c r="H352" s="39">
        <v>90</v>
      </c>
      <c r="I352" s="39">
        <v>1</v>
      </c>
      <c r="J352" s="39">
        <v>0.3</v>
      </c>
      <c r="K352" s="41">
        <f t="shared" si="348"/>
        <v>3.4000000000000008</v>
      </c>
      <c r="L352" s="41">
        <f t="shared" si="349"/>
        <v>0.8500000000000002</v>
      </c>
      <c r="M352" s="41">
        <f t="shared" si="350"/>
        <v>1.5541011444557706</v>
      </c>
      <c r="N352" s="41">
        <f t="shared" si="351"/>
        <v>1.5541011444557706</v>
      </c>
      <c r="O352" s="55">
        <v>2.6</v>
      </c>
      <c r="P352" s="39">
        <v>0.3</v>
      </c>
      <c r="Q352" s="42" t="s">
        <v>896</v>
      </c>
      <c r="R352" s="42" t="s">
        <v>536</v>
      </c>
    </row>
    <row r="353" spans="1:18" s="43" customFormat="1" x14ac:dyDescent="0.2">
      <c r="A353" s="43">
        <v>34</v>
      </c>
      <c r="B353" s="43" t="s">
        <v>478</v>
      </c>
      <c r="C353" s="43" t="s">
        <v>250</v>
      </c>
      <c r="D353" s="43" t="s">
        <v>491</v>
      </c>
      <c r="E353" s="44">
        <v>10</v>
      </c>
      <c r="F353" s="43">
        <v>15.59</v>
      </c>
      <c r="G353" s="43">
        <v>1000</v>
      </c>
      <c r="H353" s="43">
        <v>45</v>
      </c>
      <c r="I353" s="43">
        <v>1</v>
      </c>
      <c r="J353" s="43">
        <v>0.3</v>
      </c>
      <c r="K353" s="45">
        <f t="shared" si="348"/>
        <v>3.4000000000000008</v>
      </c>
      <c r="L353" s="45">
        <f t="shared" si="349"/>
        <v>0.8500000000000002</v>
      </c>
      <c r="M353" s="45">
        <f t="shared" si="350"/>
        <v>1.5541011444557706</v>
      </c>
      <c r="N353" s="45">
        <f t="shared" si="351"/>
        <v>1.5541011444557706</v>
      </c>
      <c r="O353" s="56">
        <v>2.6</v>
      </c>
      <c r="P353" s="43">
        <v>0.3</v>
      </c>
      <c r="Q353" s="46" t="s">
        <v>893</v>
      </c>
      <c r="R353" s="46" t="s">
        <v>510</v>
      </c>
    </row>
    <row r="354" spans="1:18" s="39" customFormat="1" x14ac:dyDescent="0.2">
      <c r="A354" s="39">
        <v>34</v>
      </c>
      <c r="B354" s="59" t="s">
        <v>479</v>
      </c>
      <c r="C354" s="59" t="s">
        <v>250</v>
      </c>
      <c r="D354" s="39" t="s">
        <v>491</v>
      </c>
      <c r="E354" s="60" t="s">
        <v>53</v>
      </c>
      <c r="F354" s="59">
        <v>15.59</v>
      </c>
      <c r="G354" s="59">
        <v>1000</v>
      </c>
      <c r="H354" s="59">
        <v>45</v>
      </c>
      <c r="I354" s="59">
        <v>1</v>
      </c>
      <c r="J354" s="59">
        <v>0.3</v>
      </c>
      <c r="K354" s="61">
        <v>2.6</v>
      </c>
      <c r="L354" s="61">
        <v>0.65</v>
      </c>
      <c r="M354" s="61">
        <v>0.69</v>
      </c>
      <c r="N354" s="61">
        <v>0.69</v>
      </c>
      <c r="O354" s="62">
        <v>2.6</v>
      </c>
      <c r="P354" s="59">
        <v>0.3</v>
      </c>
      <c r="Q354" s="63" t="s">
        <v>894</v>
      </c>
      <c r="R354" s="63" t="s">
        <v>500</v>
      </c>
    </row>
    <row r="355" spans="1:18" s="43" customFormat="1" x14ac:dyDescent="0.2">
      <c r="A355" s="43">
        <v>34</v>
      </c>
      <c r="B355" s="43" t="s">
        <v>520</v>
      </c>
      <c r="C355" s="43" t="s">
        <v>250</v>
      </c>
      <c r="D355" s="43" t="s">
        <v>491</v>
      </c>
      <c r="E355" s="44">
        <v>1</v>
      </c>
      <c r="F355" s="43">
        <v>15.59</v>
      </c>
      <c r="G355" s="43">
        <v>1000</v>
      </c>
      <c r="H355" s="43">
        <v>45</v>
      </c>
      <c r="I355" s="43">
        <v>1</v>
      </c>
      <c r="J355" s="43">
        <v>0.3</v>
      </c>
      <c r="K355" s="45">
        <f t="shared" ref="K355:K356" si="352">A355/(G355^(1/3))</f>
        <v>3.4000000000000008</v>
      </c>
      <c r="L355" s="45">
        <f t="shared" ref="L355:L356" si="353">K355*0.25</f>
        <v>0.8500000000000002</v>
      </c>
      <c r="M355" s="45">
        <f t="shared" ref="M355:M356" si="354">0.5*O355*1000*PI()*A355^3/6*(F355*1000)^2/4184000000000000</f>
        <v>2.3909248376242624</v>
      </c>
      <c r="N355" s="45">
        <f t="shared" ref="N355:N356" si="355">1000*M355/G355</f>
        <v>2.3909248376242624</v>
      </c>
      <c r="O355" s="56">
        <v>4</v>
      </c>
      <c r="P355" s="43">
        <v>0.3</v>
      </c>
      <c r="Q355" s="46" t="s">
        <v>897</v>
      </c>
      <c r="R355" s="46" t="s">
        <v>537</v>
      </c>
    </row>
    <row r="356" spans="1:18" s="39" customFormat="1" x14ac:dyDescent="0.2">
      <c r="A356" s="39">
        <v>34</v>
      </c>
      <c r="B356" s="39" t="s">
        <v>519</v>
      </c>
      <c r="C356" s="39" t="s">
        <v>250</v>
      </c>
      <c r="D356" s="39" t="s">
        <v>491</v>
      </c>
      <c r="E356" s="40">
        <v>1</v>
      </c>
      <c r="F356" s="39">
        <v>15.59</v>
      </c>
      <c r="G356" s="39">
        <v>1000</v>
      </c>
      <c r="H356" s="39">
        <v>45</v>
      </c>
      <c r="I356" s="39">
        <v>1</v>
      </c>
      <c r="J356" s="39">
        <v>0.3</v>
      </c>
      <c r="K356" s="41">
        <f t="shared" si="352"/>
        <v>3.4000000000000008</v>
      </c>
      <c r="L356" s="41">
        <f t="shared" si="353"/>
        <v>0.8500000000000002</v>
      </c>
      <c r="M356" s="41">
        <f t="shared" si="354"/>
        <v>3.5863872564363932</v>
      </c>
      <c r="N356" s="41">
        <f t="shared" si="355"/>
        <v>3.5863872564363932</v>
      </c>
      <c r="O356" s="55">
        <v>6</v>
      </c>
      <c r="P356" s="39">
        <v>0.3</v>
      </c>
      <c r="Q356" s="42" t="s">
        <v>898</v>
      </c>
      <c r="R356" s="42" t="s">
        <v>538</v>
      </c>
    </row>
    <row r="357" spans="1:18" s="43" customFormat="1" x14ac:dyDescent="0.2">
      <c r="A357" s="43">
        <v>34</v>
      </c>
      <c r="B357" s="43" t="s">
        <v>480</v>
      </c>
      <c r="C357" s="43" t="s">
        <v>250</v>
      </c>
      <c r="D357" s="43" t="s">
        <v>491</v>
      </c>
      <c r="E357" s="44">
        <v>1</v>
      </c>
      <c r="F357" s="43">
        <v>15.59</v>
      </c>
      <c r="G357" s="43">
        <v>4000</v>
      </c>
      <c r="H357" s="43">
        <v>45</v>
      </c>
      <c r="I357" s="43">
        <v>1</v>
      </c>
      <c r="J357" s="43">
        <v>0.3</v>
      </c>
      <c r="K357" s="45">
        <f t="shared" ref="K357:K358" si="356">A357/(G357^(1/3))</f>
        <v>2.141865784821285</v>
      </c>
      <c r="L357" s="45">
        <f t="shared" ref="L357:L358" si="357">K357*0.25</f>
        <v>0.53546644620532124</v>
      </c>
      <c r="M357" s="45">
        <f t="shared" ref="M357:M358" si="358">0.5*O357*1000*PI()*A357^3/6*(F357*1000)^2/4184000000000000</f>
        <v>1.5541011444557706</v>
      </c>
      <c r="N357" s="45">
        <f t="shared" ref="N357:N358" si="359">1000*M357/G357</f>
        <v>0.38852528611394266</v>
      </c>
      <c r="O357" s="56">
        <v>2.6</v>
      </c>
      <c r="P357" s="43">
        <v>0.3</v>
      </c>
      <c r="Q357" s="46" t="s">
        <v>899</v>
      </c>
      <c r="R357" s="46" t="s">
        <v>501</v>
      </c>
    </row>
    <row r="358" spans="1:18" s="39" customFormat="1" x14ac:dyDescent="0.2">
      <c r="A358" s="39">
        <v>34</v>
      </c>
      <c r="B358" s="39" t="s">
        <v>481</v>
      </c>
      <c r="C358" s="39" t="s">
        <v>250</v>
      </c>
      <c r="D358" s="39" t="s">
        <v>491</v>
      </c>
      <c r="E358" s="40">
        <v>10</v>
      </c>
      <c r="F358" s="39">
        <v>15.59</v>
      </c>
      <c r="G358" s="39">
        <v>4000</v>
      </c>
      <c r="H358" s="39">
        <v>45</v>
      </c>
      <c r="I358" s="39">
        <v>1</v>
      </c>
      <c r="J358" s="39">
        <v>0.3</v>
      </c>
      <c r="K358" s="41">
        <f t="shared" si="356"/>
        <v>2.141865784821285</v>
      </c>
      <c r="L358" s="41">
        <f t="shared" si="357"/>
        <v>0.53546644620532124</v>
      </c>
      <c r="M358" s="41">
        <f t="shared" si="358"/>
        <v>1.5541011444557706</v>
      </c>
      <c r="N358" s="41">
        <f t="shared" si="359"/>
        <v>0.38852528611394266</v>
      </c>
      <c r="O358" s="55">
        <v>2.6</v>
      </c>
      <c r="P358" s="39">
        <v>0.3</v>
      </c>
      <c r="Q358" s="42" t="s">
        <v>900</v>
      </c>
      <c r="R358" s="42" t="s">
        <v>511</v>
      </c>
    </row>
    <row r="359" spans="1:18" s="43" customFormat="1" x14ac:dyDescent="0.2">
      <c r="A359" s="43">
        <v>34</v>
      </c>
      <c r="B359" s="64" t="s">
        <v>482</v>
      </c>
      <c r="C359" s="64" t="s">
        <v>250</v>
      </c>
      <c r="D359" s="43" t="s">
        <v>491</v>
      </c>
      <c r="E359" s="65" t="s">
        <v>53</v>
      </c>
      <c r="F359" s="64">
        <v>15.59</v>
      </c>
      <c r="G359" s="64">
        <v>4000</v>
      </c>
      <c r="H359" s="64">
        <v>45</v>
      </c>
      <c r="I359" s="64">
        <v>1</v>
      </c>
      <c r="J359" s="64">
        <v>0.3</v>
      </c>
      <c r="K359" s="66">
        <v>2.6</v>
      </c>
      <c r="L359" s="66">
        <v>0.65</v>
      </c>
      <c r="M359" s="66">
        <v>0.69</v>
      </c>
      <c r="N359" s="66">
        <v>0.69</v>
      </c>
      <c r="O359" s="67">
        <v>2.6</v>
      </c>
      <c r="P359" s="64">
        <v>0.3</v>
      </c>
      <c r="Q359" s="68" t="s">
        <v>901</v>
      </c>
      <c r="R359" s="68" t="s">
        <v>502</v>
      </c>
    </row>
    <row r="360" spans="1:18" s="39" customFormat="1" x14ac:dyDescent="0.2">
      <c r="A360" s="39">
        <v>34</v>
      </c>
      <c r="B360" s="39" t="s">
        <v>483</v>
      </c>
      <c r="C360" s="39" t="s">
        <v>250</v>
      </c>
      <c r="D360" s="39" t="s">
        <v>26</v>
      </c>
      <c r="E360" s="40">
        <v>1</v>
      </c>
      <c r="F360" s="39">
        <v>15.59</v>
      </c>
      <c r="G360" s="39">
        <v>1</v>
      </c>
      <c r="H360" s="39">
        <v>45</v>
      </c>
      <c r="I360" s="39">
        <v>0</v>
      </c>
      <c r="J360" s="39">
        <v>0.3</v>
      </c>
      <c r="K360" s="41">
        <f>A360/(G360^(1/3))</f>
        <v>34</v>
      </c>
      <c r="L360" s="41">
        <f t="shared" ref="L360" si="360">K360*0.25</f>
        <v>8.5</v>
      </c>
      <c r="M360" s="41">
        <f>0.5*O360*1000*PI()*A360^3/6*(F360*1000)^2/4184000000000000</f>
        <v>1.5541011444557706</v>
      </c>
      <c r="N360" s="41">
        <f>1000*M360/G360</f>
        <v>1554.1011444557707</v>
      </c>
      <c r="O360" s="55">
        <v>2.6</v>
      </c>
      <c r="P360" s="39">
        <v>0.3</v>
      </c>
      <c r="Q360" s="42" t="s">
        <v>902</v>
      </c>
      <c r="R360" s="42" t="s">
        <v>503</v>
      </c>
    </row>
    <row r="361" spans="1:18" s="43" customFormat="1" x14ac:dyDescent="0.2">
      <c r="A361" s="43">
        <v>34</v>
      </c>
      <c r="B361" s="43" t="s">
        <v>521</v>
      </c>
      <c r="C361" s="43" t="s">
        <v>250</v>
      </c>
      <c r="D361" s="43" t="s">
        <v>26</v>
      </c>
      <c r="E361" s="44">
        <v>1</v>
      </c>
      <c r="F361" s="43">
        <v>15.59</v>
      </c>
      <c r="G361" s="43">
        <v>1</v>
      </c>
      <c r="H361" s="43">
        <v>45</v>
      </c>
      <c r="I361" s="43">
        <v>0</v>
      </c>
      <c r="J361" s="43">
        <v>0.3</v>
      </c>
      <c r="K361" s="45">
        <f t="shared" ref="K361:K362" si="361">A361/(G361^(1/3))</f>
        <v>34</v>
      </c>
      <c r="L361" s="45">
        <f t="shared" ref="L361:L362" si="362">K361*0.25</f>
        <v>8.5</v>
      </c>
      <c r="M361" s="45">
        <f t="shared" ref="M361:M362" si="363">0.5*O361*1000*PI()*A361^3/6*(F361*1000)^2/4184000000000000</f>
        <v>2.3909248376242624</v>
      </c>
      <c r="N361" s="45">
        <f t="shared" ref="N361:N362" si="364">1000*M361/G361</f>
        <v>2390.9248376242626</v>
      </c>
      <c r="O361" s="56">
        <v>4</v>
      </c>
      <c r="P361" s="43">
        <v>0.3</v>
      </c>
      <c r="Q361" s="46" t="s">
        <v>903</v>
      </c>
      <c r="R361" s="46" t="s">
        <v>539</v>
      </c>
    </row>
    <row r="362" spans="1:18" s="39" customFormat="1" x14ac:dyDescent="0.2">
      <c r="A362" s="39">
        <v>34</v>
      </c>
      <c r="B362" s="39" t="s">
        <v>522</v>
      </c>
      <c r="C362" s="39" t="s">
        <v>250</v>
      </c>
      <c r="D362" s="39" t="s">
        <v>26</v>
      </c>
      <c r="E362" s="40">
        <v>1</v>
      </c>
      <c r="F362" s="39">
        <v>15.59</v>
      </c>
      <c r="G362" s="39">
        <v>1</v>
      </c>
      <c r="H362" s="39">
        <v>45</v>
      </c>
      <c r="I362" s="39">
        <v>0</v>
      </c>
      <c r="J362" s="39">
        <v>0.3</v>
      </c>
      <c r="K362" s="41">
        <f t="shared" si="361"/>
        <v>34</v>
      </c>
      <c r="L362" s="41">
        <f t="shared" si="362"/>
        <v>8.5</v>
      </c>
      <c r="M362" s="41">
        <f t="shared" si="363"/>
        <v>3.5863872564363932</v>
      </c>
      <c r="N362" s="41">
        <f t="shared" si="364"/>
        <v>3586.3872564363933</v>
      </c>
      <c r="O362" s="55">
        <v>6</v>
      </c>
      <c r="P362" s="39">
        <v>0.3</v>
      </c>
      <c r="Q362" s="42" t="s">
        <v>904</v>
      </c>
      <c r="R362" s="42" t="s">
        <v>540</v>
      </c>
    </row>
    <row r="363" spans="1:18" x14ac:dyDescent="0.2">
      <c r="A363" t="s">
        <v>0</v>
      </c>
      <c r="B363" t="s">
        <v>8</v>
      </c>
      <c r="C363" t="s">
        <v>21</v>
      </c>
      <c r="D363" t="s">
        <v>13</v>
      </c>
      <c r="E363" s="3" t="s">
        <v>15</v>
      </c>
      <c r="F363" t="s">
        <v>3</v>
      </c>
      <c r="G363" t="s">
        <v>17</v>
      </c>
      <c r="H363" t="s">
        <v>14</v>
      </c>
      <c r="I363" t="s">
        <v>11</v>
      </c>
      <c r="J363" t="s">
        <v>12</v>
      </c>
      <c r="K363" s="1" t="s">
        <v>4</v>
      </c>
      <c r="L363" s="1" t="s">
        <v>7</v>
      </c>
      <c r="M363" s="1" t="s">
        <v>5</v>
      </c>
      <c r="N363" s="1" t="s">
        <v>6</v>
      </c>
      <c r="O363" s="47" t="s">
        <v>1</v>
      </c>
      <c r="P363" t="s">
        <v>2</v>
      </c>
      <c r="Q363" t="s">
        <v>9</v>
      </c>
      <c r="R363" t="s">
        <v>10</v>
      </c>
    </row>
    <row r="364" spans="1:18" s="39" customFormat="1" x14ac:dyDescent="0.2">
      <c r="A364" s="39">
        <v>35</v>
      </c>
      <c r="B364" s="39" t="s">
        <v>313</v>
      </c>
      <c r="C364" s="39" t="s">
        <v>250</v>
      </c>
      <c r="E364" s="40">
        <v>1</v>
      </c>
      <c r="F364" s="39">
        <v>15.59</v>
      </c>
      <c r="G364" s="39">
        <v>1000</v>
      </c>
      <c r="H364" s="39">
        <v>45</v>
      </c>
      <c r="I364" s="39">
        <v>1</v>
      </c>
      <c r="J364" s="39">
        <v>0.3</v>
      </c>
      <c r="K364" s="41">
        <f t="shared" ref="K364:K365" si="365">A364/(G364^(1/3))</f>
        <v>3.5000000000000004</v>
      </c>
      <c r="L364" s="41">
        <f t="shared" ref="L364:L365" si="366">K364*0.25</f>
        <v>0.87500000000000011</v>
      </c>
      <c r="M364" s="41">
        <f t="shared" ref="M364:M365" si="367">0.5*O364*1000*PI()*A364^3/6*(F364*1000)^2/4184000000000000</f>
        <v>1.1736695014734662</v>
      </c>
      <c r="N364" s="41">
        <f t="shared" ref="N364:N365" si="368">1000*M364/G364</f>
        <v>1.1736695014734662</v>
      </c>
      <c r="O364" s="55">
        <v>1.8</v>
      </c>
      <c r="P364" s="39">
        <v>0.3</v>
      </c>
      <c r="Q364" s="42" t="s">
        <v>905</v>
      </c>
      <c r="R364" s="42" t="s">
        <v>387</v>
      </c>
    </row>
    <row r="365" spans="1:18" s="43" customFormat="1" x14ac:dyDescent="0.2">
      <c r="A365" s="43">
        <v>35</v>
      </c>
      <c r="B365" s="43" t="s">
        <v>386</v>
      </c>
      <c r="C365" s="43" t="s">
        <v>250</v>
      </c>
      <c r="E365" s="44">
        <v>1</v>
      </c>
      <c r="F365" s="43">
        <v>15.59</v>
      </c>
      <c r="G365" s="43">
        <v>1000</v>
      </c>
      <c r="H365" s="43">
        <v>45</v>
      </c>
      <c r="I365" s="43">
        <v>1</v>
      </c>
      <c r="J365" s="43">
        <v>0.3</v>
      </c>
      <c r="K365" s="45">
        <f t="shared" si="365"/>
        <v>3.5000000000000004</v>
      </c>
      <c r="L365" s="45">
        <f t="shared" si="366"/>
        <v>0.87500000000000011</v>
      </c>
      <c r="M365" s="45">
        <f t="shared" si="367"/>
        <v>1.6953003910172286</v>
      </c>
      <c r="N365" s="45">
        <f t="shared" si="368"/>
        <v>1.6953003910172286</v>
      </c>
      <c r="O365" s="56">
        <v>2.6</v>
      </c>
      <c r="P365" s="43">
        <v>0.3</v>
      </c>
      <c r="Q365" s="46" t="s">
        <v>907</v>
      </c>
      <c r="R365" s="46" t="s">
        <v>389</v>
      </c>
    </row>
    <row r="366" spans="1:18" s="39" customFormat="1" x14ac:dyDescent="0.2">
      <c r="A366" s="39">
        <v>35</v>
      </c>
      <c r="B366" s="39" t="s">
        <v>314</v>
      </c>
      <c r="C366" s="39" t="s">
        <v>250</v>
      </c>
      <c r="E366" s="40">
        <v>1</v>
      </c>
      <c r="F366" s="39">
        <v>15.59</v>
      </c>
      <c r="G366" s="39">
        <v>1000</v>
      </c>
      <c r="H366" s="39">
        <v>45</v>
      </c>
      <c r="I366" s="39">
        <v>1</v>
      </c>
      <c r="J366" s="39">
        <v>0.3</v>
      </c>
      <c r="K366" s="41">
        <f t="shared" ref="K366" si="369">A366/(G366^(1/3))</f>
        <v>3.5000000000000004</v>
      </c>
      <c r="L366" s="41">
        <f t="shared" ref="L366" si="370">K366*0.25</f>
        <v>0.87500000000000011</v>
      </c>
      <c r="M366" s="41">
        <f t="shared" ref="M366" si="371">0.5*O366*1000*PI()*A366^3/6*(F366*1000)^2/4184000000000000</f>
        <v>2.608154447718813</v>
      </c>
      <c r="N366" s="41">
        <f t="shared" ref="N366" si="372">1000*M366/G366</f>
        <v>2.608154447718813</v>
      </c>
      <c r="O366" s="55">
        <v>4</v>
      </c>
      <c r="P366" s="39">
        <v>0.3</v>
      </c>
      <c r="Q366" s="42" t="s">
        <v>910</v>
      </c>
      <c r="R366" s="42" t="s">
        <v>392</v>
      </c>
    </row>
    <row r="367" spans="1:18" s="43" customFormat="1" x14ac:dyDescent="0.2">
      <c r="A367" s="43">
        <v>35</v>
      </c>
      <c r="B367" s="43" t="s">
        <v>322</v>
      </c>
      <c r="C367" s="43" t="s">
        <v>250</v>
      </c>
      <c r="E367" s="44">
        <v>1</v>
      </c>
      <c r="F367" s="43">
        <v>15.59</v>
      </c>
      <c r="G367" s="43">
        <v>2000</v>
      </c>
      <c r="H367" s="43">
        <v>45</v>
      </c>
      <c r="I367" s="43">
        <v>1</v>
      </c>
      <c r="J367" s="43">
        <v>0.3</v>
      </c>
      <c r="K367" s="45">
        <f t="shared" ref="K367:K368" si="373">A367/(G367^(1/3))</f>
        <v>2.7779518409443491</v>
      </c>
      <c r="L367" s="45">
        <f t="shared" ref="L367:L371" si="374">K367*0.25</f>
        <v>0.69448796023608728</v>
      </c>
      <c r="M367" s="45">
        <f t="shared" ref="M367:M368" si="375">0.5*O367*1000*PI()*A367^3/6*(F367*1000)^2/4184000000000000</f>
        <v>3.9122316715782204</v>
      </c>
      <c r="N367" s="45">
        <f t="shared" ref="N367:N368" si="376">1000*M367/G367</f>
        <v>1.9561158357891102</v>
      </c>
      <c r="O367" s="56">
        <v>6</v>
      </c>
      <c r="P367" s="43">
        <v>0.3</v>
      </c>
      <c r="Q367" s="46" t="s">
        <v>911</v>
      </c>
      <c r="R367" s="46" t="s">
        <v>393</v>
      </c>
    </row>
    <row r="368" spans="1:18" s="39" customFormat="1" x14ac:dyDescent="0.2">
      <c r="A368" s="39">
        <v>35</v>
      </c>
      <c r="B368" s="39" t="s">
        <v>318</v>
      </c>
      <c r="C368" s="39" t="s">
        <v>250</v>
      </c>
      <c r="E368" s="40">
        <v>1</v>
      </c>
      <c r="F368" s="39">
        <v>15.59</v>
      </c>
      <c r="G368" s="39">
        <v>1000</v>
      </c>
      <c r="H368" s="39">
        <v>20</v>
      </c>
      <c r="I368" s="39">
        <v>1</v>
      </c>
      <c r="J368" s="39">
        <v>0.3</v>
      </c>
      <c r="K368" s="41">
        <f t="shared" si="373"/>
        <v>3.5000000000000004</v>
      </c>
      <c r="L368" s="41">
        <f t="shared" ref="L368" si="377">K368*0.25</f>
        <v>0.87500000000000011</v>
      </c>
      <c r="M368" s="41">
        <f t="shared" si="375"/>
        <v>1.6953003910172286</v>
      </c>
      <c r="N368" s="41">
        <f t="shared" si="376"/>
        <v>1.6953003910172286</v>
      </c>
      <c r="O368" s="55">
        <v>2.6</v>
      </c>
      <c r="P368" s="39">
        <v>0.3</v>
      </c>
      <c r="Q368" s="42" t="s">
        <v>906</v>
      </c>
      <c r="R368" s="42" t="s">
        <v>388</v>
      </c>
    </row>
    <row r="369" spans="1:18" s="43" customFormat="1" x14ac:dyDescent="0.2">
      <c r="A369" s="43">
        <v>35</v>
      </c>
      <c r="B369" s="43" t="s">
        <v>319</v>
      </c>
      <c r="C369" s="43" t="s">
        <v>250</v>
      </c>
      <c r="E369" s="44">
        <v>1</v>
      </c>
      <c r="F369" s="43">
        <v>15.59</v>
      </c>
      <c r="G369" s="43">
        <v>1000</v>
      </c>
      <c r="H369" s="43">
        <v>70</v>
      </c>
      <c r="I369" s="43">
        <v>1</v>
      </c>
      <c r="J369" s="43">
        <v>0.3</v>
      </c>
      <c r="K369" s="45">
        <f t="shared" ref="K369:K370" si="378">A369/(G369^(1/3))</f>
        <v>3.5000000000000004</v>
      </c>
      <c r="L369" s="45">
        <f t="shared" ref="L369:L370" si="379">K369*0.25</f>
        <v>0.87500000000000011</v>
      </c>
      <c r="M369" s="45">
        <f t="shared" ref="M369:M370" si="380">0.5*O369*1000*PI()*A369^3/6*(F369*1000)^2/4184000000000000</f>
        <v>1.6953003910172286</v>
      </c>
      <c r="N369" s="45">
        <f t="shared" ref="N369:N370" si="381">1000*M369/G369</f>
        <v>1.6953003910172286</v>
      </c>
      <c r="O369" s="56">
        <v>2.6</v>
      </c>
      <c r="P369" s="43">
        <v>0.3</v>
      </c>
      <c r="Q369" s="46" t="s">
        <v>908</v>
      </c>
      <c r="R369" s="46" t="s">
        <v>390</v>
      </c>
    </row>
    <row r="370" spans="1:18" s="39" customFormat="1" x14ac:dyDescent="0.2">
      <c r="A370" s="39">
        <v>35</v>
      </c>
      <c r="B370" s="39" t="s">
        <v>320</v>
      </c>
      <c r="C370" s="39" t="s">
        <v>250</v>
      </c>
      <c r="E370" s="40">
        <v>1</v>
      </c>
      <c r="F370" s="39">
        <v>15.59</v>
      </c>
      <c r="G370" s="39">
        <v>1000</v>
      </c>
      <c r="H370" s="39">
        <v>90</v>
      </c>
      <c r="I370" s="39">
        <v>1</v>
      </c>
      <c r="J370" s="39">
        <v>0.3</v>
      </c>
      <c r="K370" s="41">
        <f t="shared" si="378"/>
        <v>3.5000000000000004</v>
      </c>
      <c r="L370" s="41">
        <f t="shared" si="379"/>
        <v>0.87500000000000011</v>
      </c>
      <c r="M370" s="41">
        <f t="shared" si="380"/>
        <v>1.6953003910172286</v>
      </c>
      <c r="N370" s="41">
        <f t="shared" si="381"/>
        <v>1.6953003910172286</v>
      </c>
      <c r="O370" s="55">
        <v>2.6</v>
      </c>
      <c r="P370" s="39">
        <v>0.3</v>
      </c>
      <c r="Q370" s="42" t="s">
        <v>909</v>
      </c>
      <c r="R370" s="42" t="s">
        <v>391</v>
      </c>
    </row>
    <row r="371" spans="1:18" s="43" customFormat="1" x14ac:dyDescent="0.2">
      <c r="A371" s="43">
        <v>35</v>
      </c>
      <c r="B371" s="43" t="s">
        <v>315</v>
      </c>
      <c r="C371" s="43" t="s">
        <v>250</v>
      </c>
      <c r="D371" s="43" t="s">
        <v>26</v>
      </c>
      <c r="E371" s="44">
        <v>1</v>
      </c>
      <c r="F371" s="43">
        <v>15.59</v>
      </c>
      <c r="G371" s="43">
        <v>1</v>
      </c>
      <c r="H371" s="43">
        <v>45</v>
      </c>
      <c r="I371" s="43">
        <v>0</v>
      </c>
      <c r="J371" s="43">
        <v>0.3</v>
      </c>
      <c r="K371" s="45">
        <f>A371/(G371^(1/3))</f>
        <v>35</v>
      </c>
      <c r="L371" s="45">
        <f t="shared" si="374"/>
        <v>8.75</v>
      </c>
      <c r="M371" s="45">
        <f>0.5*O371*1000*PI()*A371^3/6*(F371*1000)^2/4184000000000000</f>
        <v>1.6953003910172286</v>
      </c>
      <c r="N371" s="45">
        <f>1000*M371/G371</f>
        <v>1695.3003910172285</v>
      </c>
      <c r="O371" s="56">
        <v>2.6</v>
      </c>
      <c r="P371" s="43">
        <v>0.3</v>
      </c>
      <c r="Q371" s="46" t="s">
        <v>912</v>
      </c>
      <c r="R371" s="46" t="s">
        <v>394</v>
      </c>
    </row>
    <row r="372" spans="1:18" x14ac:dyDescent="0.2">
      <c r="A372" t="s">
        <v>0</v>
      </c>
      <c r="B372" t="s">
        <v>8</v>
      </c>
      <c r="C372" t="s">
        <v>21</v>
      </c>
      <c r="D372" t="s">
        <v>13</v>
      </c>
      <c r="E372" s="3" t="s">
        <v>15</v>
      </c>
      <c r="F372" t="s">
        <v>3</v>
      </c>
      <c r="G372" t="s">
        <v>17</v>
      </c>
      <c r="H372" t="s">
        <v>14</v>
      </c>
      <c r="I372" t="s">
        <v>11</v>
      </c>
      <c r="J372" t="s">
        <v>12</v>
      </c>
      <c r="K372" s="1" t="s">
        <v>4</v>
      </c>
      <c r="L372" s="1" t="s">
        <v>7</v>
      </c>
      <c r="M372" s="1" t="s">
        <v>5</v>
      </c>
      <c r="N372" s="1" t="s">
        <v>6</v>
      </c>
      <c r="O372" s="47" t="s">
        <v>1</v>
      </c>
      <c r="P372" t="s">
        <v>2</v>
      </c>
      <c r="Q372" t="s">
        <v>9</v>
      </c>
      <c r="R372" t="s">
        <v>10</v>
      </c>
    </row>
    <row r="373" spans="1:18" s="39" customFormat="1" x14ac:dyDescent="0.2">
      <c r="A373" s="39">
        <v>40</v>
      </c>
      <c r="B373" s="39" t="s">
        <v>395</v>
      </c>
      <c r="C373" s="39" t="s">
        <v>250</v>
      </c>
      <c r="E373" s="40">
        <v>1</v>
      </c>
      <c r="F373" s="39">
        <v>15.59</v>
      </c>
      <c r="G373" s="39">
        <v>1000</v>
      </c>
      <c r="H373" s="39">
        <v>45</v>
      </c>
      <c r="I373" s="39">
        <v>1</v>
      </c>
      <c r="J373" s="39">
        <v>0.3</v>
      </c>
      <c r="K373" s="41">
        <f t="shared" ref="K373" si="382">A373/(G373^(1/3))</f>
        <v>4.0000000000000009</v>
      </c>
      <c r="L373" s="41">
        <f t="shared" ref="L373" si="383">K373*0.25</f>
        <v>1.0000000000000002</v>
      </c>
      <c r="M373" s="41">
        <f t="shared" ref="M373" si="384">0.5*O373*1000*PI()*A373^3/6*(F373*1000)^2/4184000000000000</f>
        <v>2.5305941696816947</v>
      </c>
      <c r="N373" s="41">
        <f t="shared" ref="N373" si="385">1000*M373/G373</f>
        <v>2.5305941696816947</v>
      </c>
      <c r="O373" s="55">
        <v>2.6</v>
      </c>
      <c r="P373" s="39">
        <v>0.3</v>
      </c>
      <c r="Q373" s="42" t="s">
        <v>914</v>
      </c>
      <c r="R373" s="42" t="s">
        <v>397</v>
      </c>
    </row>
    <row r="374" spans="1:18" s="43" customFormat="1" x14ac:dyDescent="0.2">
      <c r="A374" s="43">
        <v>40</v>
      </c>
      <c r="B374" s="43" t="s">
        <v>316</v>
      </c>
      <c r="C374" s="43" t="s">
        <v>250</v>
      </c>
      <c r="E374" s="44">
        <v>1</v>
      </c>
      <c r="F374" s="43">
        <v>15.59</v>
      </c>
      <c r="G374" s="43">
        <v>1000</v>
      </c>
      <c r="H374" s="43">
        <v>45</v>
      </c>
      <c r="I374" s="43">
        <v>1</v>
      </c>
      <c r="J374" s="43">
        <v>0.3</v>
      </c>
      <c r="K374" s="45">
        <f t="shared" ref="K374" si="386">A374/(G374^(1/3))</f>
        <v>4.0000000000000009</v>
      </c>
      <c r="L374" s="45">
        <f t="shared" ref="L374" si="387">K374*0.25</f>
        <v>1.0000000000000002</v>
      </c>
      <c r="M374" s="45">
        <f t="shared" ref="M374" si="388">0.5*O374*1000*PI()*A374^3/6*(F374*1000)^2/4184000000000000</f>
        <v>2.6279247146694522</v>
      </c>
      <c r="N374" s="45">
        <f t="shared" ref="N374" si="389">1000*M374/G374</f>
        <v>2.6279247146694518</v>
      </c>
      <c r="O374" s="56">
        <v>2.7</v>
      </c>
      <c r="P374" s="43">
        <v>0.3</v>
      </c>
      <c r="Q374" s="46" t="s">
        <v>917</v>
      </c>
      <c r="R374" s="46" t="s">
        <v>400</v>
      </c>
    </row>
    <row r="375" spans="1:18" s="39" customFormat="1" x14ac:dyDescent="0.2">
      <c r="A375" s="39">
        <v>40</v>
      </c>
      <c r="B375" s="39" t="s">
        <v>317</v>
      </c>
      <c r="C375" s="39" t="s">
        <v>250</v>
      </c>
      <c r="E375" s="40">
        <v>1</v>
      </c>
      <c r="F375" s="39">
        <v>15.59</v>
      </c>
      <c r="G375" s="39">
        <v>1000</v>
      </c>
      <c r="H375" s="39">
        <v>45</v>
      </c>
      <c r="I375" s="39">
        <v>1</v>
      </c>
      <c r="J375" s="39">
        <v>0.3</v>
      </c>
      <c r="K375" s="41">
        <f t="shared" ref="K375:K379" si="390">A375/(G375^(1/3))</f>
        <v>4.0000000000000009</v>
      </c>
      <c r="L375" s="41">
        <f t="shared" ref="L375:L380" si="391">K375*0.25</f>
        <v>1.0000000000000002</v>
      </c>
      <c r="M375" s="41">
        <f t="shared" ref="M375:M379" si="392">0.5*O375*1000*PI()*A375^3/6*(F375*1000)^2/4184000000000000</f>
        <v>3.3092385295837539</v>
      </c>
      <c r="N375" s="41">
        <f t="shared" ref="N375:N379" si="393">1000*M375/G375</f>
        <v>3.3092385295837539</v>
      </c>
      <c r="O375" s="55">
        <v>3.4</v>
      </c>
      <c r="P375" s="39">
        <v>0.3</v>
      </c>
      <c r="Q375" s="42" t="s">
        <v>918</v>
      </c>
      <c r="R375" s="42" t="s">
        <v>401</v>
      </c>
    </row>
    <row r="376" spans="1:18" s="43" customFormat="1" x14ac:dyDescent="0.2">
      <c r="A376" s="43">
        <v>40</v>
      </c>
      <c r="B376" s="43" t="s">
        <v>321</v>
      </c>
      <c r="C376" s="43" t="s">
        <v>250</v>
      </c>
      <c r="E376" s="44">
        <v>1</v>
      </c>
      <c r="F376" s="43">
        <v>15.59</v>
      </c>
      <c r="G376" s="43">
        <v>2000</v>
      </c>
      <c r="H376" s="43">
        <v>45</v>
      </c>
      <c r="I376" s="43">
        <v>1</v>
      </c>
      <c r="J376" s="43">
        <v>0.3</v>
      </c>
      <c r="K376" s="45">
        <f t="shared" si="390"/>
        <v>3.1748021039363992</v>
      </c>
      <c r="L376" s="45">
        <f t="shared" si="391"/>
        <v>0.79370052598409979</v>
      </c>
      <c r="M376" s="45">
        <f t="shared" si="392"/>
        <v>5.8398326992654486</v>
      </c>
      <c r="N376" s="45">
        <f t="shared" si="393"/>
        <v>2.9199163496327243</v>
      </c>
      <c r="O376" s="56">
        <v>6</v>
      </c>
      <c r="P376" s="43">
        <v>0.3</v>
      </c>
      <c r="Q376" s="46" t="s">
        <v>919</v>
      </c>
      <c r="R376" s="46" t="s">
        <v>402</v>
      </c>
    </row>
    <row r="377" spans="1:18" s="39" customFormat="1" x14ac:dyDescent="0.2">
      <c r="A377" s="39">
        <v>40</v>
      </c>
      <c r="B377" s="39" t="s">
        <v>324</v>
      </c>
      <c r="C377" s="39" t="s">
        <v>250</v>
      </c>
      <c r="E377" s="40">
        <v>1</v>
      </c>
      <c r="F377" s="39">
        <v>15.59</v>
      </c>
      <c r="G377" s="39">
        <v>1000</v>
      </c>
      <c r="H377" s="39">
        <v>20</v>
      </c>
      <c r="I377" s="39">
        <v>1</v>
      </c>
      <c r="J377" s="39">
        <v>0.3</v>
      </c>
      <c r="K377" s="41">
        <f t="shared" si="390"/>
        <v>4.0000000000000009</v>
      </c>
      <c r="L377" s="41">
        <f t="shared" si="391"/>
        <v>1.0000000000000002</v>
      </c>
      <c r="M377" s="41">
        <f t="shared" si="392"/>
        <v>2.5305941696816947</v>
      </c>
      <c r="N377" s="41">
        <f t="shared" si="393"/>
        <v>2.5305941696816947</v>
      </c>
      <c r="O377" s="55">
        <v>2.6</v>
      </c>
      <c r="P377" s="39">
        <v>0.3</v>
      </c>
      <c r="Q377" s="42" t="s">
        <v>913</v>
      </c>
      <c r="R377" s="42" t="s">
        <v>396</v>
      </c>
    </row>
    <row r="378" spans="1:18" s="43" customFormat="1" x14ac:dyDescent="0.2">
      <c r="A378" s="43">
        <v>40</v>
      </c>
      <c r="B378" s="43" t="s">
        <v>325</v>
      </c>
      <c r="C378" s="43" t="s">
        <v>250</v>
      </c>
      <c r="E378" s="44">
        <v>1</v>
      </c>
      <c r="F378" s="43">
        <v>15.59</v>
      </c>
      <c r="G378" s="43">
        <v>1000</v>
      </c>
      <c r="H378" s="43">
        <v>70</v>
      </c>
      <c r="I378" s="43">
        <v>1</v>
      </c>
      <c r="J378" s="43">
        <v>0.3</v>
      </c>
      <c r="K378" s="45">
        <f t="shared" si="390"/>
        <v>4.0000000000000009</v>
      </c>
      <c r="L378" s="45">
        <f t="shared" si="391"/>
        <v>1.0000000000000002</v>
      </c>
      <c r="M378" s="45">
        <f t="shared" si="392"/>
        <v>2.5305941696816947</v>
      </c>
      <c r="N378" s="45">
        <f t="shared" si="393"/>
        <v>2.5305941696816947</v>
      </c>
      <c r="O378" s="56">
        <v>2.6</v>
      </c>
      <c r="P378" s="43">
        <v>0.3</v>
      </c>
      <c r="Q378" s="46" t="s">
        <v>915</v>
      </c>
      <c r="R378" s="46" t="s">
        <v>398</v>
      </c>
    </row>
    <row r="379" spans="1:18" s="39" customFormat="1" x14ac:dyDescent="0.2">
      <c r="A379" s="39">
        <v>40</v>
      </c>
      <c r="B379" s="39" t="s">
        <v>326</v>
      </c>
      <c r="C379" s="39" t="s">
        <v>250</v>
      </c>
      <c r="E379" s="40">
        <v>1</v>
      </c>
      <c r="F379" s="39">
        <v>15.59</v>
      </c>
      <c r="G379" s="39">
        <v>1000</v>
      </c>
      <c r="H379" s="39">
        <v>90</v>
      </c>
      <c r="I379" s="39">
        <v>1</v>
      </c>
      <c r="J379" s="39">
        <v>0.3</v>
      </c>
      <c r="K379" s="41">
        <f t="shared" si="390"/>
        <v>4.0000000000000009</v>
      </c>
      <c r="L379" s="41">
        <f t="shared" si="391"/>
        <v>1.0000000000000002</v>
      </c>
      <c r="M379" s="41">
        <f t="shared" si="392"/>
        <v>2.5305941696816947</v>
      </c>
      <c r="N379" s="41">
        <f t="shared" si="393"/>
        <v>2.5305941696816947</v>
      </c>
      <c r="O379" s="55">
        <v>2.6</v>
      </c>
      <c r="P379" s="39">
        <v>0.3</v>
      </c>
      <c r="Q379" s="42" t="s">
        <v>916</v>
      </c>
      <c r="R379" s="42" t="s">
        <v>399</v>
      </c>
    </row>
    <row r="380" spans="1:18" s="43" customFormat="1" x14ac:dyDescent="0.2">
      <c r="A380" s="43">
        <v>40</v>
      </c>
      <c r="B380" s="43" t="s">
        <v>327</v>
      </c>
      <c r="C380" s="43" t="s">
        <v>250</v>
      </c>
      <c r="D380" s="43" t="s">
        <v>26</v>
      </c>
      <c r="E380" s="44">
        <v>1</v>
      </c>
      <c r="F380" s="43">
        <v>15.59</v>
      </c>
      <c r="G380" s="43">
        <v>1</v>
      </c>
      <c r="H380" s="43">
        <v>45</v>
      </c>
      <c r="I380" s="43">
        <v>0</v>
      </c>
      <c r="J380" s="43">
        <v>0.3</v>
      </c>
      <c r="K380" s="45">
        <f>A380/(G380^(1/3))</f>
        <v>40</v>
      </c>
      <c r="L380" s="45">
        <f t="shared" si="391"/>
        <v>10</v>
      </c>
      <c r="M380" s="45">
        <f>0.5*O380*1000*PI()*A380^3/6*(F380*1000)^2/4184000000000000</f>
        <v>2.5305941696816947</v>
      </c>
      <c r="N380" s="45">
        <f>1000*M380/G380</f>
        <v>2530.5941696816949</v>
      </c>
      <c r="O380" s="56">
        <v>2.6</v>
      </c>
      <c r="P380" s="43">
        <v>0.3</v>
      </c>
      <c r="Q380" s="46" t="s">
        <v>920</v>
      </c>
      <c r="R380" s="46" t="s">
        <v>403</v>
      </c>
    </row>
    <row r="381" spans="1:18" x14ac:dyDescent="0.2">
      <c r="A381" t="s">
        <v>0</v>
      </c>
      <c r="B381" t="s">
        <v>8</v>
      </c>
      <c r="C381" t="s">
        <v>21</v>
      </c>
      <c r="D381" t="s">
        <v>13</v>
      </c>
      <c r="E381" s="3" t="s">
        <v>15</v>
      </c>
      <c r="F381" t="s">
        <v>3</v>
      </c>
      <c r="G381" t="s">
        <v>17</v>
      </c>
      <c r="H381" t="s">
        <v>14</v>
      </c>
      <c r="I381" t="s">
        <v>11</v>
      </c>
      <c r="J381" t="s">
        <v>12</v>
      </c>
      <c r="K381" s="1" t="s">
        <v>4</v>
      </c>
      <c r="L381" s="1" t="s">
        <v>7</v>
      </c>
      <c r="M381" s="1" t="s">
        <v>5</v>
      </c>
      <c r="N381" s="1" t="s">
        <v>6</v>
      </c>
      <c r="O381" s="47" t="s">
        <v>1</v>
      </c>
      <c r="P381" t="s">
        <v>2</v>
      </c>
      <c r="Q381" t="s">
        <v>9</v>
      </c>
      <c r="R381" t="s">
        <v>10</v>
      </c>
    </row>
    <row r="382" spans="1:18" s="39" customFormat="1" x14ac:dyDescent="0.2">
      <c r="A382" s="39">
        <v>45</v>
      </c>
      <c r="B382" s="39" t="s">
        <v>404</v>
      </c>
      <c r="C382" s="39" t="s">
        <v>250</v>
      </c>
      <c r="E382" s="40">
        <v>1</v>
      </c>
      <c r="F382" s="39">
        <v>15.59</v>
      </c>
      <c r="G382" s="39">
        <v>1000</v>
      </c>
      <c r="H382" s="39">
        <v>45</v>
      </c>
      <c r="I382" s="39">
        <v>1</v>
      </c>
      <c r="J382" s="39">
        <v>0.3</v>
      </c>
      <c r="K382" s="41">
        <f t="shared" ref="K382" si="394">A382/(G382^(1/3))</f>
        <v>4.5000000000000009</v>
      </c>
      <c r="L382" s="41">
        <f t="shared" ref="L382" si="395">K382*0.25</f>
        <v>1.1250000000000002</v>
      </c>
      <c r="M382" s="41">
        <f t="shared" ref="M382" si="396">0.5*O382*1000*PI()*A382^3/6*(F382*1000)^2/4184000000000000</f>
        <v>3.6031311517538187</v>
      </c>
      <c r="N382" s="41">
        <f t="shared" ref="N382" si="397">1000*M382/G382</f>
        <v>3.6031311517538187</v>
      </c>
      <c r="O382" s="55">
        <v>2.6</v>
      </c>
      <c r="P382" s="39">
        <v>0.3</v>
      </c>
      <c r="Q382" s="42" t="s">
        <v>922</v>
      </c>
      <c r="R382" s="42" t="s">
        <v>405</v>
      </c>
    </row>
    <row r="383" spans="1:18" s="43" customFormat="1" x14ac:dyDescent="0.2">
      <c r="A383" s="43">
        <v>45</v>
      </c>
      <c r="B383" s="43" t="s">
        <v>328</v>
      </c>
      <c r="C383" s="43" t="s">
        <v>250</v>
      </c>
      <c r="E383" s="44">
        <v>1</v>
      </c>
      <c r="F383" s="43">
        <v>15.59</v>
      </c>
      <c r="G383" s="43">
        <v>1000</v>
      </c>
      <c r="H383" s="43">
        <v>45</v>
      </c>
      <c r="I383" s="43">
        <v>1</v>
      </c>
      <c r="J383" s="43">
        <v>0.3</v>
      </c>
      <c r="K383" s="45">
        <f t="shared" ref="K383" si="398">A383/(G383^(1/3))</f>
        <v>4.5000000000000009</v>
      </c>
      <c r="L383" s="45">
        <f t="shared" ref="L383" si="399">K383*0.25</f>
        <v>1.1250000000000002</v>
      </c>
      <c r="M383" s="45">
        <f t="shared" ref="M383" si="400">0.5*O383*1000*PI()*A383^3/6*(F383*1000)^2/4184000000000000</f>
        <v>3.8802950865041121</v>
      </c>
      <c r="N383" s="45">
        <f t="shared" ref="N383" si="401">1000*M383/G383</f>
        <v>3.8802950865041121</v>
      </c>
      <c r="O383" s="56">
        <v>2.8</v>
      </c>
      <c r="P383" s="43">
        <v>0.3</v>
      </c>
      <c r="Q383" s="46" t="s">
        <v>925</v>
      </c>
      <c r="R383" s="46" t="s">
        <v>414</v>
      </c>
    </row>
    <row r="384" spans="1:18" s="39" customFormat="1" x14ac:dyDescent="0.2">
      <c r="A384" s="39">
        <v>45</v>
      </c>
      <c r="B384" s="39" t="s">
        <v>329</v>
      </c>
      <c r="C384" s="39" t="s">
        <v>250</v>
      </c>
      <c r="E384" s="40">
        <v>1</v>
      </c>
      <c r="F384" s="39">
        <v>15.59</v>
      </c>
      <c r="G384" s="39">
        <v>1000</v>
      </c>
      <c r="H384" s="39">
        <v>45</v>
      </c>
      <c r="I384" s="39">
        <v>1</v>
      </c>
      <c r="J384" s="39">
        <v>0.3</v>
      </c>
      <c r="K384" s="41">
        <f t="shared" ref="K384" si="402">A384/(G384^(1/3))</f>
        <v>4.5000000000000009</v>
      </c>
      <c r="L384" s="41">
        <f t="shared" ref="L384" si="403">K384*0.25</f>
        <v>1.1250000000000002</v>
      </c>
      <c r="M384" s="41">
        <f t="shared" ref="M384" si="404">0.5*O384*1000*PI()*A384^3/6*(F384*1000)^2/4184000000000000</f>
        <v>5.5432786950058741</v>
      </c>
      <c r="N384" s="41">
        <f t="shared" ref="N384" si="405">1000*M384/G384</f>
        <v>5.5432786950058741</v>
      </c>
      <c r="O384" s="55">
        <v>4</v>
      </c>
      <c r="P384" s="39">
        <v>0.3</v>
      </c>
      <c r="Q384" s="42" t="s">
        <v>926</v>
      </c>
      <c r="R384" s="42" t="s">
        <v>410</v>
      </c>
    </row>
    <row r="385" spans="1:18" s="43" customFormat="1" x14ac:dyDescent="0.2">
      <c r="A385" s="43">
        <v>45</v>
      </c>
      <c r="B385" s="43" t="s">
        <v>330</v>
      </c>
      <c r="C385" s="43" t="s">
        <v>250</v>
      </c>
      <c r="E385" s="44" t="s">
        <v>16</v>
      </c>
      <c r="F385" s="43">
        <v>15.59</v>
      </c>
      <c r="G385" s="43">
        <v>1000</v>
      </c>
      <c r="H385" s="43">
        <v>45</v>
      </c>
      <c r="I385" s="43">
        <v>1</v>
      </c>
      <c r="J385" s="43">
        <v>0.3</v>
      </c>
      <c r="K385" s="45">
        <f t="shared" ref="K385" si="406">A385/(G385^(1/3))</f>
        <v>4.5000000000000009</v>
      </c>
      <c r="L385" s="45">
        <f t="shared" ref="L385" si="407">K385*0.25</f>
        <v>1.1250000000000002</v>
      </c>
      <c r="M385" s="45">
        <f t="shared" ref="M385" si="408">0.5*O385*1000*PI()*A385^3/6*(F385*1000)^2/4184000000000000</f>
        <v>5.5432786950058741</v>
      </c>
      <c r="N385" s="45">
        <f t="shared" ref="N385" si="409">1000*M385/G385</f>
        <v>5.5432786950058741</v>
      </c>
      <c r="O385" s="56">
        <v>4</v>
      </c>
      <c r="P385" s="43">
        <v>0.3</v>
      </c>
      <c r="Q385" s="46" t="s">
        <v>927</v>
      </c>
      <c r="R385" s="46" t="s">
        <v>409</v>
      </c>
    </row>
    <row r="386" spans="1:18" s="39" customFormat="1" x14ac:dyDescent="0.2">
      <c r="A386" s="39">
        <v>45</v>
      </c>
      <c r="B386" s="39" t="s">
        <v>331</v>
      </c>
      <c r="C386" s="39" t="s">
        <v>250</v>
      </c>
      <c r="E386" s="40" t="s">
        <v>53</v>
      </c>
      <c r="F386" s="39">
        <v>15.59</v>
      </c>
      <c r="G386" s="39">
        <v>1000</v>
      </c>
      <c r="H386" s="39">
        <v>45</v>
      </c>
      <c r="I386" s="39">
        <v>1</v>
      </c>
      <c r="J386" s="39">
        <v>0.3</v>
      </c>
      <c r="K386" s="41">
        <f t="shared" ref="K386:K390" si="410">A386/(G386^(1/3))</f>
        <v>4.5000000000000009</v>
      </c>
      <c r="L386" s="41">
        <f t="shared" ref="L386:L391" si="411">K386*0.25</f>
        <v>1.1250000000000002</v>
      </c>
      <c r="M386" s="41">
        <f t="shared" ref="M386:M390" si="412">0.5*O386*1000*PI()*A386^3/6*(F386*1000)^2/4184000000000000</f>
        <v>5.5432786950058741</v>
      </c>
      <c r="N386" s="41">
        <f t="shared" ref="N386:N390" si="413">1000*M386/G386</f>
        <v>5.5432786950058741</v>
      </c>
      <c r="O386" s="55">
        <v>4</v>
      </c>
      <c r="P386" s="39">
        <v>0.3</v>
      </c>
      <c r="Q386" s="42" t="s">
        <v>928</v>
      </c>
      <c r="R386" s="42" t="s">
        <v>411</v>
      </c>
    </row>
    <row r="387" spans="1:18" s="43" customFormat="1" x14ac:dyDescent="0.2">
      <c r="A387" s="43">
        <v>45</v>
      </c>
      <c r="B387" s="43" t="s">
        <v>332</v>
      </c>
      <c r="C387" s="43" t="s">
        <v>250</v>
      </c>
      <c r="E387" s="44">
        <v>1</v>
      </c>
      <c r="F387" s="43">
        <v>15.59</v>
      </c>
      <c r="G387" s="43">
        <v>4000</v>
      </c>
      <c r="H387" s="43">
        <v>45</v>
      </c>
      <c r="I387" s="43">
        <v>1</v>
      </c>
      <c r="J387" s="43">
        <v>0.3</v>
      </c>
      <c r="K387" s="45">
        <f t="shared" si="410"/>
        <v>2.8348223622634654</v>
      </c>
      <c r="L387" s="45">
        <f t="shared" si="411"/>
        <v>0.70870559056586635</v>
      </c>
      <c r="M387" s="45">
        <f t="shared" si="412"/>
        <v>8.3149180425088112</v>
      </c>
      <c r="N387" s="45">
        <f t="shared" si="413"/>
        <v>2.0787295106272028</v>
      </c>
      <c r="O387" s="56">
        <v>6</v>
      </c>
      <c r="P387" s="43">
        <v>0.3</v>
      </c>
      <c r="Q387" s="46" t="s">
        <v>929</v>
      </c>
      <c r="R387" s="46" t="s">
        <v>412</v>
      </c>
    </row>
    <row r="388" spans="1:18" s="39" customFormat="1" x14ac:dyDescent="0.2">
      <c r="A388" s="39">
        <v>45</v>
      </c>
      <c r="B388" s="39" t="s">
        <v>333</v>
      </c>
      <c r="C388" s="39" t="s">
        <v>250</v>
      </c>
      <c r="E388" s="40">
        <v>1</v>
      </c>
      <c r="F388" s="39">
        <v>15.59</v>
      </c>
      <c r="G388" s="39">
        <v>1000</v>
      </c>
      <c r="H388" s="39">
        <v>20</v>
      </c>
      <c r="I388" s="39">
        <v>1</v>
      </c>
      <c r="J388" s="39">
        <v>0.3</v>
      </c>
      <c r="K388" s="41">
        <f t="shared" si="410"/>
        <v>4.5000000000000009</v>
      </c>
      <c r="L388" s="41">
        <f t="shared" si="411"/>
        <v>1.1250000000000002</v>
      </c>
      <c r="M388" s="41">
        <f t="shared" si="412"/>
        <v>3.6031311517538187</v>
      </c>
      <c r="N388" s="41">
        <f t="shared" si="413"/>
        <v>3.6031311517538187</v>
      </c>
      <c r="O388" s="55">
        <v>2.6</v>
      </c>
      <c r="P388" s="39">
        <v>0.3</v>
      </c>
      <c r="Q388" s="42" t="s">
        <v>921</v>
      </c>
      <c r="R388" s="42" t="s">
        <v>406</v>
      </c>
    </row>
    <row r="389" spans="1:18" s="43" customFormat="1" x14ac:dyDescent="0.2">
      <c r="A389" s="43">
        <v>45</v>
      </c>
      <c r="B389" s="43" t="s">
        <v>334</v>
      </c>
      <c r="C389" s="43" t="s">
        <v>250</v>
      </c>
      <c r="E389" s="44">
        <v>1</v>
      </c>
      <c r="F389" s="43">
        <v>15.59</v>
      </c>
      <c r="G389" s="43">
        <v>1000</v>
      </c>
      <c r="H389" s="43">
        <v>70</v>
      </c>
      <c r="I389" s="43">
        <v>1</v>
      </c>
      <c r="J389" s="43">
        <v>0.3</v>
      </c>
      <c r="K389" s="45">
        <f t="shared" si="410"/>
        <v>4.5000000000000009</v>
      </c>
      <c r="L389" s="45">
        <f t="shared" si="411"/>
        <v>1.1250000000000002</v>
      </c>
      <c r="M389" s="45">
        <f t="shared" si="412"/>
        <v>3.6031311517538187</v>
      </c>
      <c r="N389" s="45">
        <f t="shared" si="413"/>
        <v>3.6031311517538187</v>
      </c>
      <c r="O389" s="56">
        <v>2.6</v>
      </c>
      <c r="P389" s="43">
        <v>0.3</v>
      </c>
      <c r="Q389" s="46" t="s">
        <v>923</v>
      </c>
      <c r="R389" s="46" t="s">
        <v>407</v>
      </c>
    </row>
    <row r="390" spans="1:18" s="39" customFormat="1" x14ac:dyDescent="0.2">
      <c r="A390" s="39">
        <v>45</v>
      </c>
      <c r="B390" s="39" t="s">
        <v>335</v>
      </c>
      <c r="C390" s="39" t="s">
        <v>250</v>
      </c>
      <c r="E390" s="40">
        <v>1</v>
      </c>
      <c r="F390" s="39">
        <v>15.59</v>
      </c>
      <c r="G390" s="39">
        <v>1000</v>
      </c>
      <c r="H390" s="39">
        <v>90</v>
      </c>
      <c r="I390" s="39">
        <v>1</v>
      </c>
      <c r="J390" s="39">
        <v>0.3</v>
      </c>
      <c r="K390" s="41">
        <f t="shared" si="410"/>
        <v>4.5000000000000009</v>
      </c>
      <c r="L390" s="41">
        <f t="shared" si="411"/>
        <v>1.1250000000000002</v>
      </c>
      <c r="M390" s="41">
        <f t="shared" si="412"/>
        <v>3.6031311517538187</v>
      </c>
      <c r="N390" s="41">
        <f t="shared" si="413"/>
        <v>3.6031311517538187</v>
      </c>
      <c r="O390" s="55">
        <v>2.6</v>
      </c>
      <c r="P390" s="39">
        <v>0.3</v>
      </c>
      <c r="Q390" s="42" t="s">
        <v>924</v>
      </c>
      <c r="R390" s="42" t="s">
        <v>408</v>
      </c>
    </row>
    <row r="391" spans="1:18" s="43" customFormat="1" x14ac:dyDescent="0.2">
      <c r="A391" s="43">
        <v>45</v>
      </c>
      <c r="B391" s="43" t="s">
        <v>336</v>
      </c>
      <c r="C391" s="43" t="s">
        <v>250</v>
      </c>
      <c r="D391" s="43" t="s">
        <v>26</v>
      </c>
      <c r="E391" s="44">
        <v>1</v>
      </c>
      <c r="F391" s="43">
        <v>15.59</v>
      </c>
      <c r="G391" s="43">
        <v>1</v>
      </c>
      <c r="H391" s="43">
        <v>45</v>
      </c>
      <c r="I391" s="43">
        <v>0</v>
      </c>
      <c r="J391" s="43">
        <v>0.3</v>
      </c>
      <c r="K391" s="45">
        <f>A391/(G391^(1/3))</f>
        <v>45</v>
      </c>
      <c r="L391" s="45">
        <f t="shared" si="411"/>
        <v>11.25</v>
      </c>
      <c r="M391" s="45">
        <f>0.5*O391*1000*PI()*A391^3/6*(F391*1000)^2/4184000000000000</f>
        <v>3.6031311517538187</v>
      </c>
      <c r="N391" s="45">
        <f>1000*M391/G391</f>
        <v>3603.1311517538188</v>
      </c>
      <c r="O391" s="56">
        <v>2.6</v>
      </c>
      <c r="P391" s="43">
        <v>0.3</v>
      </c>
      <c r="Q391" s="46" t="s">
        <v>930</v>
      </c>
      <c r="R391" s="46" t="s">
        <v>413</v>
      </c>
    </row>
    <row r="392" spans="1:18" s="39" customFormat="1" x14ac:dyDescent="0.2">
      <c r="A392" s="39">
        <v>45</v>
      </c>
      <c r="B392" s="39" t="s">
        <v>337</v>
      </c>
      <c r="C392" s="39" t="s">
        <v>250</v>
      </c>
      <c r="D392" s="39" t="s">
        <v>26</v>
      </c>
      <c r="E392" s="40">
        <v>1</v>
      </c>
      <c r="F392" s="39">
        <v>15.59</v>
      </c>
      <c r="G392" s="39">
        <v>1</v>
      </c>
      <c r="H392" s="39">
        <v>45</v>
      </c>
      <c r="I392" s="39">
        <v>0</v>
      </c>
      <c r="J392" s="39">
        <v>0.3</v>
      </c>
      <c r="K392" s="41">
        <f>A392/(G392^(1/3))</f>
        <v>45</v>
      </c>
      <c r="L392" s="41">
        <f t="shared" ref="L392" si="414">K392*0.25</f>
        <v>11.25</v>
      </c>
      <c r="M392" s="41">
        <f>0.5*O392*1000*PI()*A392^3/6*(F392*1000)^2/4184000000000000</f>
        <v>5.5432786950058741</v>
      </c>
      <c r="N392" s="41">
        <f>1000*M392/G392</f>
        <v>5543.2786950058744</v>
      </c>
      <c r="O392" s="55">
        <v>4</v>
      </c>
      <c r="P392" s="39">
        <v>0.3</v>
      </c>
      <c r="Q392" s="42" t="s">
        <v>931</v>
      </c>
      <c r="R392" s="42" t="s">
        <v>415</v>
      </c>
    </row>
    <row r="393" spans="1:18" x14ac:dyDescent="0.2">
      <c r="A393" t="s">
        <v>0</v>
      </c>
      <c r="B393" t="s">
        <v>8</v>
      </c>
      <c r="C393" t="s">
        <v>21</v>
      </c>
      <c r="D393" t="s">
        <v>13</v>
      </c>
      <c r="E393" s="3" t="s">
        <v>15</v>
      </c>
      <c r="F393" t="s">
        <v>3</v>
      </c>
      <c r="G393" t="s">
        <v>17</v>
      </c>
      <c r="H393" t="s">
        <v>14</v>
      </c>
      <c r="I393" t="s">
        <v>11</v>
      </c>
      <c r="J393" t="s">
        <v>12</v>
      </c>
      <c r="K393" s="1" t="s">
        <v>4</v>
      </c>
      <c r="L393" s="1" t="s">
        <v>7</v>
      </c>
      <c r="M393" s="1" t="s">
        <v>5</v>
      </c>
      <c r="N393" s="1" t="s">
        <v>6</v>
      </c>
      <c r="O393" s="47" t="s">
        <v>1</v>
      </c>
      <c r="P393" t="s">
        <v>2</v>
      </c>
      <c r="Q393" t="s">
        <v>9</v>
      </c>
      <c r="R393" t="s">
        <v>10</v>
      </c>
    </row>
    <row r="394" spans="1:18" s="39" customFormat="1" x14ac:dyDescent="0.2">
      <c r="A394" s="39">
        <v>50</v>
      </c>
      <c r="B394" s="39" t="s">
        <v>416</v>
      </c>
      <c r="C394" s="39" t="s">
        <v>250</v>
      </c>
      <c r="E394" s="40">
        <v>1</v>
      </c>
      <c r="F394" s="39">
        <v>15.59</v>
      </c>
      <c r="G394" s="39">
        <v>1000</v>
      </c>
      <c r="H394" s="39">
        <v>45</v>
      </c>
      <c r="I394" s="39">
        <v>1</v>
      </c>
      <c r="J394" s="39">
        <v>0.3</v>
      </c>
      <c r="K394" s="41">
        <f t="shared" ref="K394" si="415">A394/(G394^(1/3))</f>
        <v>5.0000000000000009</v>
      </c>
      <c r="L394" s="41">
        <f t="shared" ref="L394" si="416">K394*0.25</f>
        <v>1.2500000000000002</v>
      </c>
      <c r="M394" s="41">
        <f t="shared" ref="M394" si="417">0.5*O394*1000*PI()*A394^3/6*(F394*1000)^2/4184000000000000</f>
        <v>4.9425667376595595</v>
      </c>
      <c r="N394" s="41">
        <f t="shared" ref="N394" si="418">1000*M394/G394</f>
        <v>4.9425667376595595</v>
      </c>
      <c r="O394" s="55">
        <v>2.6</v>
      </c>
      <c r="P394" s="39">
        <v>0.3</v>
      </c>
      <c r="Q394" s="42" t="s">
        <v>933</v>
      </c>
      <c r="R394" s="42" t="s">
        <v>419</v>
      </c>
    </row>
    <row r="395" spans="1:18" s="43" customFormat="1" x14ac:dyDescent="0.2">
      <c r="A395" s="43">
        <v>50</v>
      </c>
      <c r="B395" s="43" t="s">
        <v>338</v>
      </c>
      <c r="C395" s="43" t="s">
        <v>250</v>
      </c>
      <c r="E395" s="44">
        <v>1</v>
      </c>
      <c r="F395" s="43">
        <v>15.59</v>
      </c>
      <c r="G395" s="43">
        <v>1000</v>
      </c>
      <c r="H395" s="43">
        <v>45</v>
      </c>
      <c r="I395" s="43">
        <v>1</v>
      </c>
      <c r="J395" s="43">
        <v>0.3</v>
      </c>
      <c r="K395" s="45">
        <f t="shared" ref="K395" si="419">A395/(G395^(1/3))</f>
        <v>5.0000000000000009</v>
      </c>
      <c r="L395" s="45">
        <f t="shared" ref="L395" si="420">K395*0.25</f>
        <v>1.2500000000000002</v>
      </c>
      <c r="M395" s="45">
        <f t="shared" ref="M395" si="421">0.5*O395*1000*PI()*A395^3/6*(F395*1000)^2/4184000000000000</f>
        <v>5.8930603410556293</v>
      </c>
      <c r="N395" s="45">
        <f t="shared" ref="N395" si="422">1000*M395/G395</f>
        <v>5.8930603410556293</v>
      </c>
      <c r="O395" s="56">
        <v>3.1</v>
      </c>
      <c r="P395" s="43">
        <v>0.3</v>
      </c>
      <c r="Q395" s="46" t="s">
        <v>936</v>
      </c>
      <c r="R395" s="46" t="s">
        <v>422</v>
      </c>
    </row>
    <row r="396" spans="1:18" s="39" customFormat="1" x14ac:dyDescent="0.2">
      <c r="A396" s="39">
        <v>50</v>
      </c>
      <c r="B396" s="39" t="s">
        <v>339</v>
      </c>
      <c r="C396" s="39" t="s">
        <v>250</v>
      </c>
      <c r="E396" s="40">
        <v>1</v>
      </c>
      <c r="F396" s="39">
        <v>15.59</v>
      </c>
      <c r="G396" s="39">
        <v>2000</v>
      </c>
      <c r="H396" s="39">
        <v>45</v>
      </c>
      <c r="I396" s="39">
        <v>1</v>
      </c>
      <c r="J396" s="39">
        <v>0.3</v>
      </c>
      <c r="K396" s="41">
        <f t="shared" ref="K396" si="423">A396/(G396^(1/3))</f>
        <v>3.9685026299204988</v>
      </c>
      <c r="L396" s="41">
        <f t="shared" ref="L396" si="424">K396*0.25</f>
        <v>0.99212565748012471</v>
      </c>
      <c r="M396" s="41">
        <f t="shared" ref="M396" si="425">0.5*O396*1000*PI()*A396^3/6*(F396*1000)^2/4184000000000000</f>
        <v>8.5544424305646238</v>
      </c>
      <c r="N396" s="41">
        <f t="shared" ref="N396" si="426">1000*M396/G396</f>
        <v>4.2772212152823119</v>
      </c>
      <c r="O396" s="55">
        <v>4.5</v>
      </c>
      <c r="P396" s="39">
        <v>0.3</v>
      </c>
      <c r="Q396" s="42" t="s">
        <v>937</v>
      </c>
      <c r="R396" s="42" t="s">
        <v>424</v>
      </c>
    </row>
    <row r="397" spans="1:18" s="43" customFormat="1" x14ac:dyDescent="0.2">
      <c r="A397" s="43">
        <v>50</v>
      </c>
      <c r="B397" s="43" t="s">
        <v>340</v>
      </c>
      <c r="C397" s="43" t="s">
        <v>250</v>
      </c>
      <c r="E397" s="44">
        <v>1</v>
      </c>
      <c r="F397" s="43">
        <v>15.59</v>
      </c>
      <c r="G397" s="43">
        <v>4000</v>
      </c>
      <c r="H397" s="43">
        <v>45</v>
      </c>
      <c r="I397" s="43">
        <v>1</v>
      </c>
      <c r="J397" s="43">
        <v>0.3</v>
      </c>
      <c r="K397" s="45">
        <f t="shared" ref="K397:K401" si="427">A397/(G397^(1/3))</f>
        <v>3.149802624737184</v>
      </c>
      <c r="L397" s="45">
        <f t="shared" ref="L397:L402" si="428">K397*0.25</f>
        <v>0.78745065618429599</v>
      </c>
      <c r="M397" s="45">
        <f t="shared" ref="M397:M401" si="429">0.5*O397*1000*PI()*A397^3/6*(F397*1000)^2/4184000000000000</f>
        <v>11.405923240752827</v>
      </c>
      <c r="N397" s="45">
        <f t="shared" ref="N397:N401" si="430">1000*M397/G397</f>
        <v>2.8514808101882068</v>
      </c>
      <c r="O397" s="56">
        <v>6</v>
      </c>
      <c r="P397" s="43">
        <v>0.3</v>
      </c>
      <c r="Q397" s="46" t="s">
        <v>938</v>
      </c>
      <c r="R397" s="46" t="s">
        <v>423</v>
      </c>
    </row>
    <row r="398" spans="1:18" s="39" customFormat="1" x14ac:dyDescent="0.2">
      <c r="A398" s="39">
        <v>50</v>
      </c>
      <c r="B398" s="39" t="s">
        <v>417</v>
      </c>
      <c r="C398" s="39" t="s">
        <v>250</v>
      </c>
      <c r="E398" s="40">
        <v>2</v>
      </c>
      <c r="F398" s="39">
        <v>15.59</v>
      </c>
      <c r="G398" s="39">
        <v>4000</v>
      </c>
      <c r="H398" s="39">
        <v>45</v>
      </c>
      <c r="I398" s="39">
        <v>1</v>
      </c>
      <c r="J398" s="39">
        <v>0.3</v>
      </c>
      <c r="K398" s="41">
        <f t="shared" ref="K398" si="431">A398/(G398^(1/3))</f>
        <v>3.149802624737184</v>
      </c>
      <c r="L398" s="41">
        <f t="shared" ref="L398" si="432">K398*0.25</f>
        <v>0.78745065618429599</v>
      </c>
      <c r="M398" s="41">
        <f t="shared" ref="M398" si="433">0.5*O398*1000*PI()*A398^3/6*(F398*1000)^2/4184000000000000</f>
        <v>11.405923240752827</v>
      </c>
      <c r="N398" s="41">
        <f t="shared" ref="N398" si="434">1000*M398/G398</f>
        <v>2.8514808101882068</v>
      </c>
      <c r="O398" s="55">
        <v>6</v>
      </c>
      <c r="P398" s="39">
        <v>0.3</v>
      </c>
      <c r="Q398" s="42" t="s">
        <v>939</v>
      </c>
      <c r="R398" s="42" t="s">
        <v>425</v>
      </c>
    </row>
    <row r="399" spans="1:18" s="43" customFormat="1" x14ac:dyDescent="0.2">
      <c r="A399" s="43">
        <v>50</v>
      </c>
      <c r="B399" s="43" t="s">
        <v>341</v>
      </c>
      <c r="C399" s="43" t="s">
        <v>250</v>
      </c>
      <c r="E399" s="44">
        <v>1</v>
      </c>
      <c r="F399" s="43">
        <v>15.59</v>
      </c>
      <c r="G399" s="43">
        <v>1000</v>
      </c>
      <c r="H399" s="43">
        <v>20</v>
      </c>
      <c r="I399" s="43">
        <v>1</v>
      </c>
      <c r="J399" s="43">
        <v>0.3</v>
      </c>
      <c r="K399" s="45">
        <f t="shared" si="427"/>
        <v>5.0000000000000009</v>
      </c>
      <c r="L399" s="45">
        <f t="shared" si="428"/>
        <v>1.2500000000000002</v>
      </c>
      <c r="M399" s="45">
        <f t="shared" si="429"/>
        <v>4.9425667376595595</v>
      </c>
      <c r="N399" s="45">
        <f t="shared" si="430"/>
        <v>4.9425667376595595</v>
      </c>
      <c r="O399" s="56">
        <v>2.6</v>
      </c>
      <c r="P399" s="43">
        <v>0.3</v>
      </c>
      <c r="Q399" s="46" t="s">
        <v>932</v>
      </c>
      <c r="R399" s="46" t="s">
        <v>418</v>
      </c>
    </row>
    <row r="400" spans="1:18" s="39" customFormat="1" x14ac:dyDescent="0.2">
      <c r="A400" s="39">
        <v>50</v>
      </c>
      <c r="B400" s="39" t="s">
        <v>342</v>
      </c>
      <c r="C400" s="39" t="s">
        <v>250</v>
      </c>
      <c r="E400" s="40">
        <v>1</v>
      </c>
      <c r="F400" s="39">
        <v>15.59</v>
      </c>
      <c r="G400" s="39">
        <v>1000</v>
      </c>
      <c r="H400" s="39">
        <v>70</v>
      </c>
      <c r="I400" s="39">
        <v>1</v>
      </c>
      <c r="J400" s="39">
        <v>0.3</v>
      </c>
      <c r="K400" s="41">
        <f t="shared" si="427"/>
        <v>5.0000000000000009</v>
      </c>
      <c r="L400" s="41">
        <f t="shared" si="428"/>
        <v>1.2500000000000002</v>
      </c>
      <c r="M400" s="41">
        <f t="shared" si="429"/>
        <v>4.9425667376595595</v>
      </c>
      <c r="N400" s="41">
        <f t="shared" si="430"/>
        <v>4.9425667376595595</v>
      </c>
      <c r="O400" s="55">
        <v>2.6</v>
      </c>
      <c r="P400" s="39">
        <v>0.3</v>
      </c>
      <c r="Q400" s="42" t="s">
        <v>934</v>
      </c>
      <c r="R400" s="42" t="s">
        <v>420</v>
      </c>
    </row>
    <row r="401" spans="1:18" s="43" customFormat="1" x14ac:dyDescent="0.2">
      <c r="A401" s="43">
        <v>50</v>
      </c>
      <c r="B401" s="43" t="s">
        <v>343</v>
      </c>
      <c r="C401" s="43" t="s">
        <v>250</v>
      </c>
      <c r="E401" s="44">
        <v>1</v>
      </c>
      <c r="F401" s="43">
        <v>15.59</v>
      </c>
      <c r="G401" s="43">
        <v>1000</v>
      </c>
      <c r="H401" s="43">
        <v>90</v>
      </c>
      <c r="I401" s="43">
        <v>1</v>
      </c>
      <c r="J401" s="43">
        <v>0.3</v>
      </c>
      <c r="K401" s="45">
        <f t="shared" si="427"/>
        <v>5.0000000000000009</v>
      </c>
      <c r="L401" s="45">
        <f t="shared" si="428"/>
        <v>1.2500000000000002</v>
      </c>
      <c r="M401" s="45">
        <f t="shared" si="429"/>
        <v>4.9425667376595595</v>
      </c>
      <c r="N401" s="45">
        <f t="shared" si="430"/>
        <v>4.9425667376595595</v>
      </c>
      <c r="O401" s="56">
        <v>2.6</v>
      </c>
      <c r="P401" s="43">
        <v>0.3</v>
      </c>
      <c r="Q401" s="46" t="s">
        <v>935</v>
      </c>
      <c r="R401" s="46" t="s">
        <v>421</v>
      </c>
    </row>
    <row r="402" spans="1:18" s="39" customFormat="1" x14ac:dyDescent="0.2">
      <c r="A402" s="39">
        <v>50</v>
      </c>
      <c r="B402" s="39" t="s">
        <v>344</v>
      </c>
      <c r="C402" s="39" t="s">
        <v>250</v>
      </c>
      <c r="D402" s="39" t="s">
        <v>26</v>
      </c>
      <c r="E402" s="40">
        <v>1</v>
      </c>
      <c r="F402" s="39">
        <v>15.59</v>
      </c>
      <c r="G402" s="39">
        <v>1</v>
      </c>
      <c r="H402" s="39">
        <v>45</v>
      </c>
      <c r="I402" s="39">
        <v>0</v>
      </c>
      <c r="J402" s="39">
        <v>0.3</v>
      </c>
      <c r="K402" s="41">
        <f>A402/(G402^(1/3))</f>
        <v>50</v>
      </c>
      <c r="L402" s="41">
        <f t="shared" si="428"/>
        <v>12.5</v>
      </c>
      <c r="M402" s="41">
        <f>0.5*O402*1000*PI()*A402^3/6*(F402*1000)^2/4184000000000000</f>
        <v>4.9425667376595595</v>
      </c>
      <c r="N402" s="41">
        <f>1000*M402/G402</f>
        <v>4942.5667376595593</v>
      </c>
      <c r="O402" s="55">
        <v>2.6</v>
      </c>
      <c r="P402" s="39">
        <v>0.3</v>
      </c>
      <c r="Q402" s="42" t="s">
        <v>940</v>
      </c>
      <c r="R402" s="42" t="s">
        <v>426</v>
      </c>
    </row>
    <row r="403" spans="1:18" s="43" customFormat="1" x14ac:dyDescent="0.2">
      <c r="A403" s="43">
        <v>50</v>
      </c>
      <c r="B403" s="43" t="s">
        <v>345</v>
      </c>
      <c r="C403" s="43" t="s">
        <v>250</v>
      </c>
      <c r="D403" s="43" t="s">
        <v>26</v>
      </c>
      <c r="E403" s="44">
        <v>1</v>
      </c>
      <c r="F403" s="43">
        <v>15.59</v>
      </c>
      <c r="G403" s="43">
        <v>1</v>
      </c>
      <c r="H403" s="43">
        <v>45</v>
      </c>
      <c r="I403" s="43">
        <v>0</v>
      </c>
      <c r="J403" s="43">
        <v>0.3</v>
      </c>
      <c r="K403" s="45">
        <f>A403/(G403^(1/3))</f>
        <v>50</v>
      </c>
      <c r="L403" s="45">
        <f t="shared" ref="L403" si="435">K403*0.25</f>
        <v>12.5</v>
      </c>
      <c r="M403" s="45">
        <f>0.5*O403*1000*PI()*A403^3/6*(F403*1000)^2/4184000000000000</f>
        <v>8.5544424305646238</v>
      </c>
      <c r="N403" s="45">
        <f>1000*M403/G403</f>
        <v>8554.4424305646244</v>
      </c>
      <c r="O403" s="56">
        <v>4.5</v>
      </c>
      <c r="P403" s="43">
        <v>0.3</v>
      </c>
      <c r="Q403" s="46" t="s">
        <v>941</v>
      </c>
      <c r="R403" s="46" t="s">
        <v>427</v>
      </c>
    </row>
    <row r="404" spans="1:18" x14ac:dyDescent="0.2">
      <c r="A404" t="s">
        <v>0</v>
      </c>
      <c r="B404" t="s">
        <v>8</v>
      </c>
      <c r="C404" t="s">
        <v>21</v>
      </c>
      <c r="D404" t="s">
        <v>13</v>
      </c>
      <c r="E404" s="3" t="s">
        <v>15</v>
      </c>
      <c r="F404" t="s">
        <v>3</v>
      </c>
      <c r="G404" t="s">
        <v>17</v>
      </c>
      <c r="H404" t="s">
        <v>14</v>
      </c>
      <c r="I404" t="s">
        <v>11</v>
      </c>
      <c r="J404" t="s">
        <v>12</v>
      </c>
      <c r="K404" s="1" t="s">
        <v>4</v>
      </c>
      <c r="L404" s="1" t="s">
        <v>7</v>
      </c>
      <c r="M404" s="1" t="s">
        <v>5</v>
      </c>
      <c r="N404" s="1" t="s">
        <v>6</v>
      </c>
      <c r="O404" s="47" t="s">
        <v>1</v>
      </c>
      <c r="P404" t="s">
        <v>2</v>
      </c>
      <c r="Q404" t="s">
        <v>9</v>
      </c>
      <c r="R404" t="s">
        <v>10</v>
      </c>
    </row>
    <row r="405" spans="1:18" s="39" customFormat="1" x14ac:dyDescent="0.2">
      <c r="A405" s="39">
        <v>55</v>
      </c>
      <c r="B405" s="39" t="s">
        <v>346</v>
      </c>
      <c r="C405" s="39" t="s">
        <v>250</v>
      </c>
      <c r="E405" s="40">
        <v>1</v>
      </c>
      <c r="F405" s="39">
        <v>15.59</v>
      </c>
      <c r="G405" s="39">
        <v>1000</v>
      </c>
      <c r="H405" s="39">
        <v>45</v>
      </c>
      <c r="I405" s="39">
        <v>1</v>
      </c>
      <c r="J405" s="39">
        <v>0.3</v>
      </c>
      <c r="K405" s="41">
        <f t="shared" ref="K405" si="436">A405/(G405^(1/3))</f>
        <v>5.5000000000000009</v>
      </c>
      <c r="L405" s="41">
        <f t="shared" ref="L405" si="437">K405*0.25</f>
        <v>1.3750000000000002</v>
      </c>
      <c r="M405" s="41">
        <f t="shared" ref="M405" si="438">0.5*O405*1000*PI()*A405^3/6*(F405*1000)^2/4184000000000000</f>
        <v>6.5785563278248738</v>
      </c>
      <c r="N405" s="41">
        <f t="shared" ref="N405" si="439">1000*M405/G405</f>
        <v>6.5785563278248738</v>
      </c>
      <c r="O405" s="55">
        <v>2.6</v>
      </c>
      <c r="P405" s="39">
        <v>0.3</v>
      </c>
      <c r="Q405" s="42" t="s">
        <v>943</v>
      </c>
      <c r="R405" s="42" t="s">
        <v>432</v>
      </c>
    </row>
    <row r="406" spans="1:18" s="43" customFormat="1" x14ac:dyDescent="0.2">
      <c r="A406" s="43">
        <v>55</v>
      </c>
      <c r="B406" s="43" t="s">
        <v>347</v>
      </c>
      <c r="C406" s="43" t="s">
        <v>250</v>
      </c>
      <c r="E406" s="44">
        <v>1</v>
      </c>
      <c r="F406" s="43">
        <v>15.59</v>
      </c>
      <c r="G406" s="43">
        <v>2000</v>
      </c>
      <c r="H406" s="43">
        <v>45</v>
      </c>
      <c r="I406" s="43">
        <v>1</v>
      </c>
      <c r="J406" s="43">
        <v>0.3</v>
      </c>
      <c r="K406" s="45">
        <f t="shared" ref="K406" si="440">A406/(G406^(1/3))</f>
        <v>4.3653528929125489</v>
      </c>
      <c r="L406" s="45">
        <f t="shared" ref="L406" si="441">K406*0.25</f>
        <v>1.0913382232281372</v>
      </c>
      <c r="M406" s="45">
        <f t="shared" ref="M406" si="442">0.5*O406*1000*PI()*A406^3/6*(F406*1000)^2/4184000000000000</f>
        <v>6.5785563278248738</v>
      </c>
      <c r="N406" s="45">
        <f t="shared" ref="N406" si="443">1000*M406/G406</f>
        <v>3.2892781639124369</v>
      </c>
      <c r="O406" s="56">
        <v>2.6</v>
      </c>
      <c r="P406" s="43">
        <v>0.3</v>
      </c>
      <c r="Q406" s="46" t="s">
        <v>946</v>
      </c>
      <c r="R406" s="46" t="s">
        <v>436</v>
      </c>
    </row>
    <row r="407" spans="1:18" s="39" customFormat="1" x14ac:dyDescent="0.2">
      <c r="A407" s="39">
        <v>55</v>
      </c>
      <c r="B407" s="39" t="s">
        <v>348</v>
      </c>
      <c r="C407" s="39" t="s">
        <v>250</v>
      </c>
      <c r="E407" s="40">
        <v>1</v>
      </c>
      <c r="F407" s="39">
        <v>15.59</v>
      </c>
      <c r="G407" s="39">
        <v>2000</v>
      </c>
      <c r="H407" s="39">
        <v>45</v>
      </c>
      <c r="I407" s="39">
        <v>1</v>
      </c>
      <c r="J407" s="39">
        <v>0.3</v>
      </c>
      <c r="K407" s="41">
        <f t="shared" ref="K407" si="444">A407/(G407^(1/3))</f>
        <v>4.3653528929125489</v>
      </c>
      <c r="L407" s="41">
        <f t="shared" ref="L407" si="445">K407*0.25</f>
        <v>1.0913382232281372</v>
      </c>
      <c r="M407" s="41">
        <f t="shared" ref="M407" si="446">0.5*O407*1000*PI()*A407^3/6*(F407*1000)^2/4184000000000000</f>
        <v>9.614813094513277</v>
      </c>
      <c r="N407" s="41">
        <f t="shared" ref="N407" si="447">1000*M407/G407</f>
        <v>4.8074065472566385</v>
      </c>
      <c r="O407" s="55">
        <v>3.8</v>
      </c>
      <c r="P407" s="39">
        <v>0.3</v>
      </c>
      <c r="Q407" s="42" t="s">
        <v>947</v>
      </c>
      <c r="R407" s="42" t="s">
        <v>439</v>
      </c>
    </row>
    <row r="408" spans="1:18" s="43" customFormat="1" x14ac:dyDescent="0.2">
      <c r="A408" s="43">
        <v>55</v>
      </c>
      <c r="B408" s="43" t="s">
        <v>349</v>
      </c>
      <c r="C408" s="43" t="s">
        <v>250</v>
      </c>
      <c r="E408" s="44">
        <v>1</v>
      </c>
      <c r="F408" s="43">
        <v>15.59</v>
      </c>
      <c r="G408" s="43">
        <v>4000</v>
      </c>
      <c r="H408" s="43">
        <v>45</v>
      </c>
      <c r="I408" s="43">
        <v>1</v>
      </c>
      <c r="J408" s="43">
        <v>0.3</v>
      </c>
      <c r="K408" s="45">
        <f t="shared" ref="K408" si="448">A408/(G408^(1/3))</f>
        <v>3.4647828872109021</v>
      </c>
      <c r="L408" s="45">
        <f t="shared" ref="L408" si="449">K408*0.25</f>
        <v>0.86619572180272553</v>
      </c>
      <c r="M408" s="45">
        <f t="shared" ref="M408" si="450">0.5*O408*1000*PI()*A408^3/6*(F408*1000)^2/4184000000000000</f>
        <v>15.181283833442015</v>
      </c>
      <c r="N408" s="45">
        <f t="shared" ref="N408" si="451">1000*M408/G408</f>
        <v>3.7953209583605036</v>
      </c>
      <c r="O408" s="56">
        <v>6</v>
      </c>
      <c r="P408" s="43">
        <v>0.3</v>
      </c>
      <c r="Q408" s="46" t="s">
        <v>948</v>
      </c>
      <c r="R408" s="46" t="s">
        <v>440</v>
      </c>
    </row>
    <row r="409" spans="1:18" s="39" customFormat="1" x14ac:dyDescent="0.2">
      <c r="A409" s="39">
        <v>55</v>
      </c>
      <c r="B409" s="39" t="s">
        <v>350</v>
      </c>
      <c r="C409" s="39" t="s">
        <v>250</v>
      </c>
      <c r="E409" s="40">
        <v>2</v>
      </c>
      <c r="F409" s="39">
        <v>15.59</v>
      </c>
      <c r="G409" s="39">
        <v>4000</v>
      </c>
      <c r="H409" s="39">
        <v>45</v>
      </c>
      <c r="I409" s="39">
        <v>1</v>
      </c>
      <c r="J409" s="39">
        <v>0.3</v>
      </c>
      <c r="K409" s="41">
        <f t="shared" ref="K409" si="452">A409/(G409^(1/3))</f>
        <v>3.4647828872109021</v>
      </c>
      <c r="L409" s="41">
        <f t="shared" ref="L409" si="453">K409*0.25</f>
        <v>0.86619572180272553</v>
      </c>
      <c r="M409" s="41">
        <f t="shared" ref="M409" si="454">0.5*O409*1000*PI()*A409^3/6*(F409*1000)^2/4184000000000000</f>
        <v>15.181283833442015</v>
      </c>
      <c r="N409" s="41">
        <f t="shared" ref="N409" si="455">1000*M409/G409</f>
        <v>3.7953209583605036</v>
      </c>
      <c r="O409" s="55">
        <v>6</v>
      </c>
      <c r="P409" s="39">
        <v>0.3</v>
      </c>
      <c r="Q409" s="42" t="s">
        <v>949</v>
      </c>
      <c r="R409" s="42" t="s">
        <v>441</v>
      </c>
    </row>
    <row r="410" spans="1:18" s="43" customFormat="1" x14ac:dyDescent="0.2">
      <c r="A410" s="43">
        <v>55</v>
      </c>
      <c r="B410" s="43" t="s">
        <v>351</v>
      </c>
      <c r="C410" s="43" t="s">
        <v>250</v>
      </c>
      <c r="E410" s="44">
        <v>1</v>
      </c>
      <c r="F410" s="43">
        <v>15.59</v>
      </c>
      <c r="G410" s="43">
        <v>6000</v>
      </c>
      <c r="H410" s="43">
        <v>45</v>
      </c>
      <c r="I410" s="43">
        <v>1</v>
      </c>
      <c r="J410" s="43">
        <v>0.3</v>
      </c>
      <c r="K410" s="45">
        <f t="shared" ref="K410" si="456">A410/(G410^(1/3))</f>
        <v>3.0267666448200758</v>
      </c>
      <c r="L410" s="45">
        <f t="shared" ref="L410" si="457">K410*0.25</f>
        <v>0.75669166120501896</v>
      </c>
      <c r="M410" s="45">
        <f t="shared" ref="M410" si="458">0.5*O410*1000*PI()*A410^3/6*(F410*1000)^2/4184000000000000</f>
        <v>15.181283833442015</v>
      </c>
      <c r="N410" s="45">
        <f t="shared" ref="N410" si="459">1000*M410/G410</f>
        <v>2.5302139722403356</v>
      </c>
      <c r="O410" s="56">
        <v>6</v>
      </c>
      <c r="P410" s="43">
        <v>0.3</v>
      </c>
      <c r="Q410" s="46" t="s">
        <v>950</v>
      </c>
      <c r="R410" s="46" t="s">
        <v>442</v>
      </c>
    </row>
    <row r="411" spans="1:18" s="39" customFormat="1" x14ac:dyDescent="0.2">
      <c r="A411" s="39">
        <v>55</v>
      </c>
      <c r="B411" s="39" t="s">
        <v>352</v>
      </c>
      <c r="C411" s="39" t="s">
        <v>250</v>
      </c>
      <c r="E411" s="40">
        <v>2</v>
      </c>
      <c r="F411" s="39">
        <v>15.59</v>
      </c>
      <c r="G411" s="39">
        <v>6000</v>
      </c>
      <c r="H411" s="39">
        <v>45</v>
      </c>
      <c r="I411" s="39">
        <v>1</v>
      </c>
      <c r="J411" s="39">
        <v>0.3</v>
      </c>
      <c r="K411" s="41">
        <f t="shared" ref="K411:K417" si="460">A411/(G411^(1/3))</f>
        <v>3.0267666448200758</v>
      </c>
      <c r="L411" s="41">
        <f t="shared" ref="L411:L418" si="461">K411*0.25</f>
        <v>0.75669166120501896</v>
      </c>
      <c r="M411" s="41">
        <f t="shared" ref="M411:M417" si="462">0.5*O411*1000*PI()*A411^3/6*(F411*1000)^2/4184000000000000</f>
        <v>15.181283833442015</v>
      </c>
      <c r="N411" s="41">
        <f t="shared" ref="N411:N417" si="463">1000*M411/G411</f>
        <v>2.5302139722403356</v>
      </c>
      <c r="O411" s="55">
        <v>6</v>
      </c>
      <c r="P411" s="39">
        <v>0.3</v>
      </c>
      <c r="Q411" s="42" t="s">
        <v>951</v>
      </c>
      <c r="R411" s="42" t="s">
        <v>443</v>
      </c>
    </row>
    <row r="412" spans="1:18" s="43" customFormat="1" x14ac:dyDescent="0.2">
      <c r="A412" s="43">
        <v>55</v>
      </c>
      <c r="B412" s="43" t="s">
        <v>428</v>
      </c>
      <c r="C412" s="43" t="s">
        <v>250</v>
      </c>
      <c r="E412" s="44">
        <v>1</v>
      </c>
      <c r="F412" s="43">
        <v>15.59</v>
      </c>
      <c r="G412" s="43">
        <v>1000</v>
      </c>
      <c r="H412" s="43">
        <v>20</v>
      </c>
      <c r="I412" s="43">
        <v>1</v>
      </c>
      <c r="J412" s="43">
        <v>0.3</v>
      </c>
      <c r="K412" s="45">
        <f t="shared" ref="K412:K414" si="464">A412/(G412^(1/3))</f>
        <v>5.5000000000000009</v>
      </c>
      <c r="L412" s="45">
        <f t="shared" ref="L412:L414" si="465">K412*0.25</f>
        <v>1.3750000000000002</v>
      </c>
      <c r="M412" s="45">
        <f t="shared" ref="M412:M414" si="466">0.5*O412*1000*PI()*A412^3/6*(F412*1000)^2/4184000000000000</f>
        <v>6.5785563278248738</v>
      </c>
      <c r="N412" s="45">
        <f t="shared" ref="N412:N414" si="467">1000*M412/G412</f>
        <v>6.5785563278248738</v>
      </c>
      <c r="O412" s="56">
        <v>2.6</v>
      </c>
      <c r="P412" s="43">
        <v>0.3</v>
      </c>
      <c r="Q412" s="46" t="s">
        <v>942</v>
      </c>
      <c r="R412" s="46" t="s">
        <v>431</v>
      </c>
    </row>
    <row r="413" spans="1:18" s="39" customFormat="1" x14ac:dyDescent="0.2">
      <c r="A413" s="39">
        <v>55</v>
      </c>
      <c r="B413" s="39" t="s">
        <v>429</v>
      </c>
      <c r="C413" s="39" t="s">
        <v>250</v>
      </c>
      <c r="E413" s="40">
        <v>1</v>
      </c>
      <c r="F413" s="39">
        <v>15.59</v>
      </c>
      <c r="G413" s="39">
        <v>1000</v>
      </c>
      <c r="H413" s="39">
        <v>70</v>
      </c>
      <c r="I413" s="39">
        <v>1</v>
      </c>
      <c r="J413" s="39">
        <v>0.3</v>
      </c>
      <c r="K413" s="41">
        <f t="shared" si="464"/>
        <v>5.5000000000000009</v>
      </c>
      <c r="L413" s="41">
        <f t="shared" si="465"/>
        <v>1.3750000000000002</v>
      </c>
      <c r="M413" s="41">
        <f t="shared" si="466"/>
        <v>6.5785563278248738</v>
      </c>
      <c r="N413" s="41">
        <f t="shared" si="467"/>
        <v>6.5785563278248738</v>
      </c>
      <c r="O413" s="55">
        <v>2.6</v>
      </c>
      <c r="P413" s="39">
        <v>0.3</v>
      </c>
      <c r="Q413" s="42" t="s">
        <v>944</v>
      </c>
      <c r="R413" s="42" t="s">
        <v>433</v>
      </c>
    </row>
    <row r="414" spans="1:18" s="43" customFormat="1" x14ac:dyDescent="0.2">
      <c r="A414" s="43">
        <v>55</v>
      </c>
      <c r="B414" s="43" t="s">
        <v>430</v>
      </c>
      <c r="C414" s="43" t="s">
        <v>250</v>
      </c>
      <c r="E414" s="44">
        <v>1</v>
      </c>
      <c r="F414" s="43">
        <v>15.59</v>
      </c>
      <c r="G414" s="43">
        <v>1000</v>
      </c>
      <c r="H414" s="43">
        <v>90</v>
      </c>
      <c r="I414" s="43">
        <v>1</v>
      </c>
      <c r="J414" s="43">
        <v>0.3</v>
      </c>
      <c r="K414" s="45">
        <f t="shared" si="464"/>
        <v>5.5000000000000009</v>
      </c>
      <c r="L414" s="45">
        <f t="shared" si="465"/>
        <v>1.3750000000000002</v>
      </c>
      <c r="M414" s="45">
        <f t="shared" si="466"/>
        <v>6.5785563278248738</v>
      </c>
      <c r="N414" s="45">
        <f t="shared" si="467"/>
        <v>6.5785563278248738</v>
      </c>
      <c r="O414" s="56">
        <v>2.6</v>
      </c>
      <c r="P414" s="43">
        <v>0.3</v>
      </c>
      <c r="Q414" s="46" t="s">
        <v>945</v>
      </c>
      <c r="R414" s="46" t="s">
        <v>434</v>
      </c>
    </row>
    <row r="415" spans="1:18" s="39" customFormat="1" x14ac:dyDescent="0.2">
      <c r="A415" s="39">
        <v>55</v>
      </c>
      <c r="B415" s="39" t="s">
        <v>354</v>
      </c>
      <c r="C415" s="39" t="s">
        <v>250</v>
      </c>
      <c r="E415" s="40">
        <v>1</v>
      </c>
      <c r="F415" s="39">
        <v>15.59</v>
      </c>
      <c r="G415" s="39">
        <v>2000</v>
      </c>
      <c r="H415" s="39">
        <v>20</v>
      </c>
      <c r="I415" s="39">
        <v>1</v>
      </c>
      <c r="J415" s="39">
        <v>0.3</v>
      </c>
      <c r="K415" s="41">
        <f t="shared" si="460"/>
        <v>4.3653528929125489</v>
      </c>
      <c r="L415" s="41">
        <f t="shared" si="461"/>
        <v>1.0913382232281372</v>
      </c>
      <c r="M415" s="41">
        <f t="shared" si="462"/>
        <v>6.5785563278248738</v>
      </c>
      <c r="N415" s="41">
        <f t="shared" si="463"/>
        <v>3.2892781639124369</v>
      </c>
      <c r="O415" s="55">
        <v>2.6</v>
      </c>
      <c r="P415" s="39">
        <v>0.3</v>
      </c>
      <c r="Q415" s="42"/>
      <c r="R415" s="42" t="s">
        <v>435</v>
      </c>
    </row>
    <row r="416" spans="1:18" s="43" customFormat="1" x14ac:dyDescent="0.2">
      <c r="A416" s="43">
        <v>55</v>
      </c>
      <c r="B416" s="43" t="s">
        <v>355</v>
      </c>
      <c r="C416" s="43" t="s">
        <v>250</v>
      </c>
      <c r="E416" s="44">
        <v>1</v>
      </c>
      <c r="F416" s="43">
        <v>15.59</v>
      </c>
      <c r="G416" s="43">
        <v>2000</v>
      </c>
      <c r="H416" s="43">
        <v>70</v>
      </c>
      <c r="I416" s="43">
        <v>1</v>
      </c>
      <c r="J416" s="43">
        <v>0.3</v>
      </c>
      <c r="K416" s="45">
        <f t="shared" si="460"/>
        <v>4.3653528929125489</v>
      </c>
      <c r="L416" s="45">
        <f t="shared" si="461"/>
        <v>1.0913382232281372</v>
      </c>
      <c r="M416" s="45">
        <f t="shared" si="462"/>
        <v>6.5785563278248738</v>
      </c>
      <c r="N416" s="45">
        <f t="shared" si="463"/>
        <v>3.2892781639124369</v>
      </c>
      <c r="O416" s="56">
        <v>2.6</v>
      </c>
      <c r="P416" s="43">
        <v>0.3</v>
      </c>
      <c r="Q416" s="46"/>
      <c r="R416" s="46" t="s">
        <v>437</v>
      </c>
    </row>
    <row r="417" spans="1:18" s="39" customFormat="1" x14ac:dyDescent="0.2">
      <c r="A417" s="39">
        <v>55</v>
      </c>
      <c r="B417" s="39" t="s">
        <v>356</v>
      </c>
      <c r="C417" s="39" t="s">
        <v>250</v>
      </c>
      <c r="E417" s="40">
        <v>1</v>
      </c>
      <c r="F417" s="39">
        <v>15.59</v>
      </c>
      <c r="G417" s="39">
        <v>2000</v>
      </c>
      <c r="H417" s="39">
        <v>90</v>
      </c>
      <c r="I417" s="39">
        <v>1</v>
      </c>
      <c r="J417" s="39">
        <v>0.3</v>
      </c>
      <c r="K417" s="41">
        <f t="shared" si="460"/>
        <v>4.3653528929125489</v>
      </c>
      <c r="L417" s="41">
        <f t="shared" si="461"/>
        <v>1.0913382232281372</v>
      </c>
      <c r="M417" s="41">
        <f t="shared" si="462"/>
        <v>6.5785563278248738</v>
      </c>
      <c r="N417" s="41">
        <f t="shared" si="463"/>
        <v>3.2892781639124369</v>
      </c>
      <c r="O417" s="55">
        <v>2.6</v>
      </c>
      <c r="P417" s="39">
        <v>0.3</v>
      </c>
      <c r="Q417" s="42"/>
      <c r="R417" s="42" t="s">
        <v>438</v>
      </c>
    </row>
    <row r="418" spans="1:18" s="43" customFormat="1" x14ac:dyDescent="0.2">
      <c r="A418" s="43">
        <v>55</v>
      </c>
      <c r="B418" s="43" t="s">
        <v>353</v>
      </c>
      <c r="C418" s="43" t="s">
        <v>250</v>
      </c>
      <c r="D418" s="43" t="s">
        <v>26</v>
      </c>
      <c r="E418" s="44">
        <v>1</v>
      </c>
      <c r="F418" s="43">
        <v>15.59</v>
      </c>
      <c r="G418" s="43">
        <v>1</v>
      </c>
      <c r="H418" s="43">
        <v>45</v>
      </c>
      <c r="I418" s="43">
        <v>0</v>
      </c>
      <c r="J418" s="43">
        <v>0.3</v>
      </c>
      <c r="K418" s="45">
        <f>A418/(G418^(1/3))</f>
        <v>55</v>
      </c>
      <c r="L418" s="45">
        <f t="shared" si="461"/>
        <v>13.75</v>
      </c>
      <c r="M418" s="45">
        <f>0.5*O418*1000*PI()*A418^3/6*(F418*1000)^2/4184000000000000</f>
        <v>6.5785563278248738</v>
      </c>
      <c r="N418" s="45">
        <f>1000*M418/G418</f>
        <v>6578.5563278248737</v>
      </c>
      <c r="O418" s="56">
        <v>2.6</v>
      </c>
      <c r="P418" s="43">
        <v>0.3</v>
      </c>
      <c r="Q418" s="46" t="s">
        <v>952</v>
      </c>
      <c r="R418" s="46" t="s">
        <v>444</v>
      </c>
    </row>
    <row r="419" spans="1:18" x14ac:dyDescent="0.2">
      <c r="A419" t="s">
        <v>0</v>
      </c>
      <c r="B419" t="s">
        <v>8</v>
      </c>
      <c r="C419" t="s">
        <v>21</v>
      </c>
      <c r="D419" t="s">
        <v>13</v>
      </c>
      <c r="E419" s="3" t="s">
        <v>15</v>
      </c>
      <c r="F419" t="s">
        <v>3</v>
      </c>
      <c r="G419" t="s">
        <v>17</v>
      </c>
      <c r="H419" t="s">
        <v>14</v>
      </c>
      <c r="I419" t="s">
        <v>11</v>
      </c>
      <c r="J419" t="s">
        <v>12</v>
      </c>
      <c r="K419" s="1" t="s">
        <v>4</v>
      </c>
      <c r="L419" s="1" t="s">
        <v>7</v>
      </c>
      <c r="M419" s="1" t="s">
        <v>5</v>
      </c>
      <c r="N419" s="1" t="s">
        <v>6</v>
      </c>
      <c r="O419" s="47" t="s">
        <v>1</v>
      </c>
      <c r="P419" t="s">
        <v>2</v>
      </c>
      <c r="Q419" t="s">
        <v>9</v>
      </c>
      <c r="R419" t="s">
        <v>10</v>
      </c>
    </row>
    <row r="420" spans="1:18" s="39" customFormat="1" x14ac:dyDescent="0.2">
      <c r="A420" s="39">
        <v>58</v>
      </c>
      <c r="B420" s="39" t="s">
        <v>523</v>
      </c>
      <c r="C420" s="39" t="s">
        <v>250</v>
      </c>
      <c r="D420" s="39" t="s">
        <v>492</v>
      </c>
      <c r="E420" s="40">
        <v>1</v>
      </c>
      <c r="F420" s="39">
        <v>15.59</v>
      </c>
      <c r="G420" s="39">
        <v>1000</v>
      </c>
      <c r="H420" s="39">
        <v>45</v>
      </c>
      <c r="I420" s="39">
        <v>1</v>
      </c>
      <c r="J420" s="39">
        <v>0.3</v>
      </c>
      <c r="K420" s="41">
        <f t="shared" ref="K420:K421" si="468">A420/(G420^(1/3))</f>
        <v>5.8000000000000007</v>
      </c>
      <c r="L420" s="41">
        <f t="shared" ref="L420:L421" si="469">K420*0.25</f>
        <v>1.4500000000000002</v>
      </c>
      <c r="M420" s="41">
        <f t="shared" ref="M420:M421" si="470">0.5*O420*1000*PI()*A420^3/6*(F420*1000)^2/4184000000000000</f>
        <v>4.1541406579862299</v>
      </c>
      <c r="N420" s="41">
        <f t="shared" ref="N420:N421" si="471">1000*M420/G420</f>
        <v>4.1541406579862299</v>
      </c>
      <c r="O420" s="55">
        <v>1.4</v>
      </c>
      <c r="P420" s="39">
        <v>0.3</v>
      </c>
      <c r="Q420" s="42" t="s">
        <v>953</v>
      </c>
      <c r="R420" s="42" t="s">
        <v>541</v>
      </c>
    </row>
    <row r="421" spans="1:18" s="43" customFormat="1" x14ac:dyDescent="0.2">
      <c r="A421" s="43">
        <v>58</v>
      </c>
      <c r="B421" s="43" t="s">
        <v>524</v>
      </c>
      <c r="C421" s="43" t="s">
        <v>250</v>
      </c>
      <c r="D421" s="43" t="s">
        <v>492</v>
      </c>
      <c r="E421" s="44">
        <v>1</v>
      </c>
      <c r="F421" s="43">
        <v>15.59</v>
      </c>
      <c r="G421" s="43">
        <v>1000</v>
      </c>
      <c r="H421" s="43">
        <v>20</v>
      </c>
      <c r="I421" s="43">
        <v>1</v>
      </c>
      <c r="J421" s="43">
        <v>0.3</v>
      </c>
      <c r="K421" s="45">
        <f t="shared" si="468"/>
        <v>5.8000000000000007</v>
      </c>
      <c r="L421" s="45">
        <f t="shared" si="469"/>
        <v>1.4500000000000002</v>
      </c>
      <c r="M421" s="45">
        <f t="shared" si="470"/>
        <v>7.7148326505458558</v>
      </c>
      <c r="N421" s="45">
        <f t="shared" si="471"/>
        <v>7.7148326505458558</v>
      </c>
      <c r="O421" s="56">
        <v>2.6</v>
      </c>
      <c r="P421" s="43">
        <v>0.3</v>
      </c>
      <c r="Q421" s="46" t="s">
        <v>954</v>
      </c>
      <c r="R421" s="46" t="s">
        <v>542</v>
      </c>
    </row>
    <row r="422" spans="1:18" s="39" customFormat="1" x14ac:dyDescent="0.2">
      <c r="A422" s="39">
        <v>58</v>
      </c>
      <c r="B422" s="39" t="s">
        <v>484</v>
      </c>
      <c r="C422" s="39" t="s">
        <v>250</v>
      </c>
      <c r="D422" s="39" t="s">
        <v>492</v>
      </c>
      <c r="E422" s="40">
        <v>1</v>
      </c>
      <c r="F422" s="39">
        <v>15.59</v>
      </c>
      <c r="G422" s="39">
        <v>1000</v>
      </c>
      <c r="H422" s="39">
        <v>45</v>
      </c>
      <c r="I422" s="39">
        <v>1</v>
      </c>
      <c r="J422" s="39">
        <v>0.3</v>
      </c>
      <c r="K422" s="41">
        <f t="shared" ref="K422:K425" si="472">A422/(G422^(1/3))</f>
        <v>5.8000000000000007</v>
      </c>
      <c r="L422" s="41">
        <f t="shared" ref="L422:L425" si="473">K422*0.25</f>
        <v>1.4500000000000002</v>
      </c>
      <c r="M422" s="41">
        <f t="shared" ref="M422:M425" si="474">0.5*O422*1000*PI()*A422^3/6*(F422*1000)^2/4184000000000000</f>
        <v>7.7148326505458558</v>
      </c>
      <c r="N422" s="41">
        <f t="shared" ref="N422:N425" si="475">1000*M422/G422</f>
        <v>7.7148326505458558</v>
      </c>
      <c r="O422" s="55">
        <v>2.6</v>
      </c>
      <c r="P422" s="39">
        <v>0.3</v>
      </c>
      <c r="Q422" s="42" t="s">
        <v>955</v>
      </c>
      <c r="R422" s="42" t="s">
        <v>504</v>
      </c>
    </row>
    <row r="423" spans="1:18" s="43" customFormat="1" x14ac:dyDescent="0.2">
      <c r="A423" s="43">
        <v>58</v>
      </c>
      <c r="B423" s="43" t="s">
        <v>525</v>
      </c>
      <c r="C423" s="43" t="s">
        <v>250</v>
      </c>
      <c r="D423" s="43" t="s">
        <v>492</v>
      </c>
      <c r="E423" s="44">
        <v>1</v>
      </c>
      <c r="F423" s="43">
        <v>15.59</v>
      </c>
      <c r="G423" s="43">
        <v>1000</v>
      </c>
      <c r="H423" s="43">
        <v>70</v>
      </c>
      <c r="I423" s="43">
        <v>1</v>
      </c>
      <c r="J423" s="43">
        <v>0.3</v>
      </c>
      <c r="K423" s="45">
        <f t="shared" si="472"/>
        <v>5.8000000000000007</v>
      </c>
      <c r="L423" s="45">
        <f t="shared" si="473"/>
        <v>1.4500000000000002</v>
      </c>
      <c r="M423" s="45">
        <f t="shared" si="474"/>
        <v>7.7148326505458558</v>
      </c>
      <c r="N423" s="45">
        <f t="shared" si="475"/>
        <v>7.7148326505458558</v>
      </c>
      <c r="O423" s="56">
        <v>2.6</v>
      </c>
      <c r="P423" s="43">
        <v>0.3</v>
      </c>
      <c r="Q423" s="46" t="s">
        <v>958</v>
      </c>
      <c r="R423" s="46" t="s">
        <v>543</v>
      </c>
    </row>
    <row r="424" spans="1:18" s="39" customFormat="1" x14ac:dyDescent="0.2">
      <c r="A424" s="39">
        <v>58</v>
      </c>
      <c r="B424" s="39" t="s">
        <v>526</v>
      </c>
      <c r="C424" s="39" t="s">
        <v>250</v>
      </c>
      <c r="D424" s="39" t="s">
        <v>492</v>
      </c>
      <c r="E424" s="40">
        <v>1</v>
      </c>
      <c r="F424" s="39">
        <v>15.59</v>
      </c>
      <c r="G424" s="39">
        <v>1000</v>
      </c>
      <c r="H424" s="39">
        <v>90</v>
      </c>
      <c r="I424" s="39">
        <v>1</v>
      </c>
      <c r="J424" s="39">
        <v>0.3</v>
      </c>
      <c r="K424" s="41">
        <f t="shared" si="472"/>
        <v>5.8000000000000007</v>
      </c>
      <c r="L424" s="41">
        <f t="shared" si="473"/>
        <v>1.4500000000000002</v>
      </c>
      <c r="M424" s="41">
        <f t="shared" si="474"/>
        <v>7.7148326505458558</v>
      </c>
      <c r="N424" s="41">
        <f t="shared" si="475"/>
        <v>7.7148326505458558</v>
      </c>
      <c r="O424" s="55">
        <v>2.6</v>
      </c>
      <c r="P424" s="39">
        <v>0.3</v>
      </c>
      <c r="Q424" s="42" t="s">
        <v>959</v>
      </c>
      <c r="R424" s="42" t="s">
        <v>544</v>
      </c>
    </row>
    <row r="425" spans="1:18" s="43" customFormat="1" x14ac:dyDescent="0.2">
      <c r="A425" s="43">
        <v>58</v>
      </c>
      <c r="B425" s="43" t="s">
        <v>485</v>
      </c>
      <c r="C425" s="43" t="s">
        <v>250</v>
      </c>
      <c r="D425" s="43" t="s">
        <v>492</v>
      </c>
      <c r="E425" s="44">
        <v>10</v>
      </c>
      <c r="F425" s="43">
        <v>15.59</v>
      </c>
      <c r="G425" s="43">
        <v>1000</v>
      </c>
      <c r="H425" s="43">
        <v>45</v>
      </c>
      <c r="I425" s="43">
        <v>1</v>
      </c>
      <c r="J425" s="43">
        <v>0.3</v>
      </c>
      <c r="K425" s="45">
        <f t="shared" si="472"/>
        <v>5.8000000000000007</v>
      </c>
      <c r="L425" s="45">
        <f t="shared" si="473"/>
        <v>1.4500000000000002</v>
      </c>
      <c r="M425" s="45">
        <f t="shared" si="474"/>
        <v>7.7148326505458558</v>
      </c>
      <c r="N425" s="45">
        <f t="shared" si="475"/>
        <v>7.7148326505458558</v>
      </c>
      <c r="O425" s="56">
        <v>2.6</v>
      </c>
      <c r="P425" s="43">
        <v>0.3</v>
      </c>
      <c r="Q425" s="46" t="s">
        <v>956</v>
      </c>
      <c r="R425" s="46" t="s">
        <v>512</v>
      </c>
    </row>
    <row r="426" spans="1:18" s="39" customFormat="1" x14ac:dyDescent="0.2">
      <c r="A426" s="39">
        <v>58</v>
      </c>
      <c r="B426" s="59" t="s">
        <v>486</v>
      </c>
      <c r="C426" s="59" t="s">
        <v>250</v>
      </c>
      <c r="D426" s="39" t="s">
        <v>492</v>
      </c>
      <c r="E426" s="60" t="s">
        <v>53</v>
      </c>
      <c r="F426" s="59">
        <v>15.59</v>
      </c>
      <c r="G426" s="59">
        <v>1000</v>
      </c>
      <c r="H426" s="59">
        <v>45</v>
      </c>
      <c r="I426" s="59">
        <v>1</v>
      </c>
      <c r="J426" s="59">
        <v>0.3</v>
      </c>
      <c r="K426" s="61">
        <v>2.6</v>
      </c>
      <c r="L426" s="61">
        <v>0.65</v>
      </c>
      <c r="M426" s="61">
        <v>0.69</v>
      </c>
      <c r="N426" s="61">
        <v>0.69</v>
      </c>
      <c r="O426" s="62">
        <v>2.6</v>
      </c>
      <c r="P426" s="59">
        <v>0.3</v>
      </c>
      <c r="Q426" s="63" t="s">
        <v>957</v>
      </c>
      <c r="R426" s="63" t="s">
        <v>505</v>
      </c>
    </row>
    <row r="427" spans="1:18" s="43" customFormat="1" x14ac:dyDescent="0.2">
      <c r="A427" s="43">
        <v>58</v>
      </c>
      <c r="B427" s="43" t="s">
        <v>527</v>
      </c>
      <c r="C427" s="43" t="s">
        <v>250</v>
      </c>
      <c r="D427" s="43" t="s">
        <v>492</v>
      </c>
      <c r="E427" s="44">
        <v>1</v>
      </c>
      <c r="F427" s="43">
        <v>15.59</v>
      </c>
      <c r="G427" s="43">
        <v>1000</v>
      </c>
      <c r="H427" s="43">
        <v>45</v>
      </c>
      <c r="I427" s="43">
        <v>1</v>
      </c>
      <c r="J427" s="43">
        <v>0.3</v>
      </c>
      <c r="K427" s="45">
        <f t="shared" ref="K427" si="476">A427/(G427^(1/3))</f>
        <v>5.8000000000000007</v>
      </c>
      <c r="L427" s="45">
        <f t="shared" ref="L427" si="477">K427*0.25</f>
        <v>1.4500000000000002</v>
      </c>
      <c r="M427" s="45">
        <f t="shared" ref="M427" si="478">0.5*O427*1000*PI()*A427^3/6*(F427*1000)^2/4184000000000000</f>
        <v>11.868973308532084</v>
      </c>
      <c r="N427" s="45">
        <f t="shared" ref="N427" si="479">1000*M427/G427</f>
        <v>11.868973308532084</v>
      </c>
      <c r="O427" s="56">
        <v>4</v>
      </c>
      <c r="P427" s="43">
        <v>0.3</v>
      </c>
      <c r="Q427" s="46" t="s">
        <v>960</v>
      </c>
      <c r="R427" s="46" t="s">
        <v>545</v>
      </c>
    </row>
    <row r="428" spans="1:18" s="39" customFormat="1" x14ac:dyDescent="0.2">
      <c r="A428" s="39">
        <v>58</v>
      </c>
      <c r="B428" s="39" t="s">
        <v>528</v>
      </c>
      <c r="C428" s="39" t="s">
        <v>250</v>
      </c>
      <c r="D428" s="39" t="s">
        <v>492</v>
      </c>
      <c r="E428" s="40">
        <v>1</v>
      </c>
      <c r="F428" s="39">
        <v>15.59</v>
      </c>
      <c r="G428" s="39">
        <v>1000</v>
      </c>
      <c r="H428" s="39">
        <v>45</v>
      </c>
      <c r="I428" s="39">
        <v>1</v>
      </c>
      <c r="J428" s="39">
        <v>0.3</v>
      </c>
      <c r="K428" s="41">
        <f t="shared" ref="K428" si="480">A428/(G428^(1/3))</f>
        <v>5.8000000000000007</v>
      </c>
      <c r="L428" s="41">
        <f t="shared" ref="L428" si="481">K428*0.25</f>
        <v>1.4500000000000002</v>
      </c>
      <c r="M428" s="41">
        <f t="shared" ref="M428" si="482">0.5*O428*1000*PI()*A428^3/6*(F428*1000)^2/4184000000000000</f>
        <v>17.803459962798129</v>
      </c>
      <c r="N428" s="41">
        <f t="shared" ref="N428" si="483">1000*M428/G428</f>
        <v>17.803459962798129</v>
      </c>
      <c r="O428" s="55">
        <v>6</v>
      </c>
      <c r="P428" s="39">
        <v>0.3</v>
      </c>
      <c r="Q428" s="42" t="s">
        <v>961</v>
      </c>
      <c r="R428" s="42" t="s">
        <v>546</v>
      </c>
    </row>
    <row r="429" spans="1:18" s="43" customFormat="1" x14ac:dyDescent="0.2">
      <c r="A429" s="43">
        <v>58</v>
      </c>
      <c r="B429" s="43" t="s">
        <v>487</v>
      </c>
      <c r="C429" s="43" t="s">
        <v>250</v>
      </c>
      <c r="D429" s="43" t="s">
        <v>492</v>
      </c>
      <c r="E429" s="44">
        <v>1</v>
      </c>
      <c r="F429" s="43">
        <v>15.59</v>
      </c>
      <c r="G429" s="43">
        <v>4000</v>
      </c>
      <c r="H429" s="43">
        <v>45</v>
      </c>
      <c r="I429" s="43">
        <v>1</v>
      </c>
      <c r="J429" s="43">
        <v>0.3</v>
      </c>
      <c r="K429" s="45">
        <f t="shared" ref="K429:K430" si="484">A429/(G429^(1/3))</f>
        <v>3.6537710446951333</v>
      </c>
      <c r="L429" s="45">
        <f t="shared" ref="L429:L430" si="485">K429*0.25</f>
        <v>0.91344276117378331</v>
      </c>
      <c r="M429" s="45">
        <f t="shared" ref="M429:M430" si="486">0.5*O429*1000*PI()*A429^3/6*(F429*1000)^2/4184000000000000</f>
        <v>7.7148326505458558</v>
      </c>
      <c r="N429" s="45">
        <f t="shared" ref="N429:N430" si="487">1000*M429/G429</f>
        <v>1.9287081626364639</v>
      </c>
      <c r="O429" s="56">
        <v>2.6</v>
      </c>
      <c r="P429" s="43">
        <v>0.3</v>
      </c>
      <c r="Q429" s="46" t="s">
        <v>962</v>
      </c>
      <c r="R429" s="46" t="s">
        <v>506</v>
      </c>
    </row>
    <row r="430" spans="1:18" s="39" customFormat="1" x14ac:dyDescent="0.2">
      <c r="A430" s="39">
        <v>58</v>
      </c>
      <c r="B430" s="39" t="s">
        <v>488</v>
      </c>
      <c r="C430" s="39" t="s">
        <v>250</v>
      </c>
      <c r="D430" s="39" t="s">
        <v>492</v>
      </c>
      <c r="E430" s="40">
        <v>10</v>
      </c>
      <c r="F430" s="39">
        <v>15.59</v>
      </c>
      <c r="G430" s="39">
        <v>4000</v>
      </c>
      <c r="H430" s="39">
        <v>45</v>
      </c>
      <c r="I430" s="39">
        <v>1</v>
      </c>
      <c r="J430" s="39">
        <v>0.3</v>
      </c>
      <c r="K430" s="41">
        <f t="shared" si="484"/>
        <v>3.6537710446951333</v>
      </c>
      <c r="L430" s="41">
        <f t="shared" si="485"/>
        <v>0.91344276117378331</v>
      </c>
      <c r="M430" s="41">
        <f t="shared" si="486"/>
        <v>7.7148326505458558</v>
      </c>
      <c r="N430" s="41">
        <f t="shared" si="487"/>
        <v>1.9287081626364639</v>
      </c>
      <c r="O430" s="55">
        <v>2.6</v>
      </c>
      <c r="P430" s="39">
        <v>0.3</v>
      </c>
      <c r="Q430" s="42" t="s">
        <v>963</v>
      </c>
      <c r="R430" s="42" t="s">
        <v>513</v>
      </c>
    </row>
    <row r="431" spans="1:18" s="43" customFormat="1" x14ac:dyDescent="0.2">
      <c r="A431" s="43">
        <v>58</v>
      </c>
      <c r="B431" s="64" t="s">
        <v>489</v>
      </c>
      <c r="C431" s="64" t="s">
        <v>250</v>
      </c>
      <c r="D431" s="43" t="s">
        <v>492</v>
      </c>
      <c r="E431" s="65" t="s">
        <v>53</v>
      </c>
      <c r="F431" s="64">
        <v>15.59</v>
      </c>
      <c r="G431" s="64">
        <v>4000</v>
      </c>
      <c r="H431" s="64">
        <v>45</v>
      </c>
      <c r="I431" s="64">
        <v>1</v>
      </c>
      <c r="J431" s="64">
        <v>0.3</v>
      </c>
      <c r="K431" s="66">
        <v>2.6</v>
      </c>
      <c r="L431" s="66">
        <v>0.65</v>
      </c>
      <c r="M431" s="66">
        <v>0.69</v>
      </c>
      <c r="N431" s="66">
        <v>0.69</v>
      </c>
      <c r="O431" s="67">
        <v>2.6</v>
      </c>
      <c r="P431" s="64">
        <v>0.3</v>
      </c>
      <c r="Q431" s="68" t="s">
        <v>964</v>
      </c>
      <c r="R431" s="68" t="s">
        <v>507</v>
      </c>
    </row>
    <row r="432" spans="1:18" s="39" customFormat="1" x14ac:dyDescent="0.2">
      <c r="A432" s="39">
        <v>58</v>
      </c>
      <c r="B432" s="39" t="s">
        <v>531</v>
      </c>
      <c r="C432" s="39" t="s">
        <v>250</v>
      </c>
      <c r="D432" s="39" t="s">
        <v>492</v>
      </c>
      <c r="E432" s="40">
        <v>1</v>
      </c>
      <c r="F432" s="39">
        <v>15.59</v>
      </c>
      <c r="G432" s="39">
        <v>4000</v>
      </c>
      <c r="H432" s="39">
        <v>45</v>
      </c>
      <c r="I432" s="39">
        <v>1</v>
      </c>
      <c r="J432" s="39">
        <v>0.3</v>
      </c>
      <c r="K432" s="41">
        <f t="shared" ref="K432:K433" si="488">A432/(G432^(1/3))</f>
        <v>3.6537710446951333</v>
      </c>
      <c r="L432" s="41">
        <f t="shared" ref="L432:L433" si="489">K432*0.25</f>
        <v>0.91344276117378331</v>
      </c>
      <c r="M432" s="41">
        <f t="shared" ref="M432:M433" si="490">0.5*O432*1000*PI()*A432^3/6*(F432*1000)^2/4184000000000000</f>
        <v>17.803459962798129</v>
      </c>
      <c r="N432" s="41">
        <f t="shared" ref="N432:N433" si="491">1000*M432/G432</f>
        <v>4.4508649906995323</v>
      </c>
      <c r="O432" s="55">
        <v>6</v>
      </c>
      <c r="P432" s="39">
        <v>0.3</v>
      </c>
      <c r="Q432" s="42" t="s">
        <v>965</v>
      </c>
      <c r="R432" s="42" t="s">
        <v>547</v>
      </c>
    </row>
    <row r="433" spans="1:18" s="43" customFormat="1" x14ac:dyDescent="0.2">
      <c r="A433" s="43">
        <v>58</v>
      </c>
      <c r="B433" s="43" t="s">
        <v>532</v>
      </c>
      <c r="C433" s="43" t="s">
        <v>250</v>
      </c>
      <c r="D433" s="43" t="s">
        <v>492</v>
      </c>
      <c r="E433" s="44">
        <v>2</v>
      </c>
      <c r="F433" s="43">
        <v>15.59</v>
      </c>
      <c r="G433" s="43">
        <v>4000</v>
      </c>
      <c r="H433" s="43">
        <v>45</v>
      </c>
      <c r="I433" s="43">
        <v>1</v>
      </c>
      <c r="J433" s="43">
        <v>0.3</v>
      </c>
      <c r="K433" s="45">
        <f t="shared" si="488"/>
        <v>3.6537710446951333</v>
      </c>
      <c r="L433" s="45">
        <f t="shared" si="489"/>
        <v>0.91344276117378331</v>
      </c>
      <c r="M433" s="45">
        <f t="shared" si="490"/>
        <v>17.803459962798129</v>
      </c>
      <c r="N433" s="45">
        <f t="shared" si="491"/>
        <v>4.4508649906995323</v>
      </c>
      <c r="O433" s="56">
        <v>6</v>
      </c>
      <c r="P433" s="43">
        <v>0.3</v>
      </c>
      <c r="Q433" s="46" t="s">
        <v>966</v>
      </c>
      <c r="R433" s="46" t="s">
        <v>548</v>
      </c>
    </row>
    <row r="434" spans="1:18" s="39" customFormat="1" x14ac:dyDescent="0.2">
      <c r="A434" s="39">
        <v>58</v>
      </c>
      <c r="B434" s="39" t="s">
        <v>490</v>
      </c>
      <c r="C434" s="39" t="s">
        <v>250</v>
      </c>
      <c r="D434" s="39" t="s">
        <v>26</v>
      </c>
      <c r="E434" s="40">
        <v>1</v>
      </c>
      <c r="F434" s="39">
        <v>15.59</v>
      </c>
      <c r="G434" s="39">
        <v>1</v>
      </c>
      <c r="H434" s="39">
        <v>45</v>
      </c>
      <c r="I434" s="39">
        <v>0</v>
      </c>
      <c r="J434" s="39">
        <v>0.3</v>
      </c>
      <c r="K434" s="41">
        <f>A434/(G434^(1/3))</f>
        <v>58</v>
      </c>
      <c r="L434" s="41">
        <f t="shared" ref="L434" si="492">K434*0.25</f>
        <v>14.5</v>
      </c>
      <c r="M434" s="41">
        <f>0.5*O434*1000*PI()*A434^3/6*(F434*1000)^2/4184000000000000</f>
        <v>7.7148326505458558</v>
      </c>
      <c r="N434" s="41">
        <f>1000*M434/G434</f>
        <v>7714.8326505458554</v>
      </c>
      <c r="O434" s="55">
        <v>2.6</v>
      </c>
      <c r="P434" s="39">
        <v>0.3</v>
      </c>
      <c r="Q434" s="42" t="s">
        <v>967</v>
      </c>
      <c r="R434" s="42" t="s">
        <v>514</v>
      </c>
    </row>
    <row r="435" spans="1:18" s="43" customFormat="1" x14ac:dyDescent="0.2">
      <c r="A435" s="43">
        <v>58</v>
      </c>
      <c r="B435" s="43" t="s">
        <v>529</v>
      </c>
      <c r="C435" s="43" t="s">
        <v>250</v>
      </c>
      <c r="D435" s="43" t="s">
        <v>26</v>
      </c>
      <c r="E435" s="44">
        <v>1</v>
      </c>
      <c r="F435" s="43">
        <v>15.59</v>
      </c>
      <c r="G435" s="43">
        <v>1</v>
      </c>
      <c r="H435" s="43">
        <v>45</v>
      </c>
      <c r="I435" s="43">
        <v>0</v>
      </c>
      <c r="J435" s="43">
        <v>0.3</v>
      </c>
      <c r="K435" s="45">
        <f t="shared" ref="K435:K436" si="493">A435/(G435^(1/3))</f>
        <v>58</v>
      </c>
      <c r="L435" s="45">
        <f t="shared" ref="L435:L436" si="494">K435*0.25</f>
        <v>14.5</v>
      </c>
      <c r="M435" s="45">
        <f t="shared" ref="M435:M436" si="495">0.5*O435*1000*PI()*A435^3/6*(F435*1000)^2/4184000000000000</f>
        <v>11.868973308532084</v>
      </c>
      <c r="N435" s="45">
        <f t="shared" ref="N435:N436" si="496">1000*M435/G435</f>
        <v>11868.973308532084</v>
      </c>
      <c r="O435" s="56">
        <v>4</v>
      </c>
      <c r="P435" s="43">
        <v>0.3</v>
      </c>
      <c r="Q435" s="46" t="s">
        <v>968</v>
      </c>
      <c r="R435" s="46" t="s">
        <v>549</v>
      </c>
    </row>
    <row r="436" spans="1:18" s="39" customFormat="1" x14ac:dyDescent="0.2">
      <c r="A436" s="39">
        <v>58</v>
      </c>
      <c r="B436" s="39" t="s">
        <v>530</v>
      </c>
      <c r="C436" s="39" t="s">
        <v>250</v>
      </c>
      <c r="D436" s="39" t="s">
        <v>26</v>
      </c>
      <c r="E436" s="40">
        <v>1</v>
      </c>
      <c r="F436" s="39">
        <v>15.59</v>
      </c>
      <c r="G436" s="39">
        <v>1</v>
      </c>
      <c r="H436" s="39">
        <v>45</v>
      </c>
      <c r="I436" s="39">
        <v>0</v>
      </c>
      <c r="J436" s="39">
        <v>0.3</v>
      </c>
      <c r="K436" s="41">
        <f t="shared" si="493"/>
        <v>58</v>
      </c>
      <c r="L436" s="41">
        <f t="shared" si="494"/>
        <v>14.5</v>
      </c>
      <c r="M436" s="41">
        <f t="shared" si="495"/>
        <v>17.803459962798129</v>
      </c>
      <c r="N436" s="41">
        <f t="shared" si="496"/>
        <v>17803.45996279813</v>
      </c>
      <c r="O436" s="55">
        <v>6</v>
      </c>
      <c r="P436" s="39">
        <v>0.3</v>
      </c>
      <c r="Q436" s="42" t="s">
        <v>969</v>
      </c>
      <c r="R436" s="42" t="s">
        <v>550</v>
      </c>
    </row>
    <row r="437" spans="1:18" x14ac:dyDescent="0.2">
      <c r="A437" t="s">
        <v>0</v>
      </c>
      <c r="B437" t="s">
        <v>8</v>
      </c>
      <c r="C437" t="s">
        <v>21</v>
      </c>
      <c r="D437" t="s">
        <v>13</v>
      </c>
      <c r="E437" s="3" t="s">
        <v>15</v>
      </c>
      <c r="F437" t="s">
        <v>3</v>
      </c>
      <c r="G437" t="s">
        <v>17</v>
      </c>
      <c r="H437" t="s">
        <v>14</v>
      </c>
      <c r="I437" t="s">
        <v>11</v>
      </c>
      <c r="J437" t="s">
        <v>12</v>
      </c>
      <c r="K437" s="1" t="s">
        <v>4</v>
      </c>
      <c r="L437" s="1" t="s">
        <v>7</v>
      </c>
      <c r="M437" s="1" t="s">
        <v>5</v>
      </c>
      <c r="N437" s="1" t="s">
        <v>6</v>
      </c>
      <c r="O437" s="47" t="s">
        <v>1</v>
      </c>
      <c r="P437" t="s">
        <v>2</v>
      </c>
      <c r="Q437" t="s">
        <v>9</v>
      </c>
      <c r="R437" t="s">
        <v>10</v>
      </c>
    </row>
    <row r="438" spans="1:18" s="39" customFormat="1" x14ac:dyDescent="0.2">
      <c r="A438" s="39">
        <v>60</v>
      </c>
      <c r="B438" s="39" t="s">
        <v>357</v>
      </c>
      <c r="C438" s="39" t="s">
        <v>250</v>
      </c>
      <c r="E438" s="40">
        <v>1</v>
      </c>
      <c r="F438" s="39">
        <v>15.59</v>
      </c>
      <c r="G438" s="39">
        <v>2000</v>
      </c>
      <c r="H438" s="39">
        <v>45</v>
      </c>
      <c r="I438" s="39">
        <v>1</v>
      </c>
      <c r="J438" s="39">
        <v>0.3</v>
      </c>
      <c r="K438" s="41">
        <f t="shared" ref="K438" si="497">A438/(G438^(1/3))</f>
        <v>4.762203155904599</v>
      </c>
      <c r="L438" s="41">
        <f t="shared" ref="L438" si="498">K438*0.25</f>
        <v>1.1905507889761497</v>
      </c>
      <c r="M438" s="41">
        <f t="shared" ref="M438" si="499">0.5*O438*1000*PI()*A438^3/6*(F438*1000)^2/4184000000000000</f>
        <v>4.5988682506715399</v>
      </c>
      <c r="N438" s="41">
        <f t="shared" ref="N438" si="500">1000*M438/G438</f>
        <v>2.29943412533577</v>
      </c>
      <c r="O438" s="55">
        <v>1.4</v>
      </c>
      <c r="P438" s="39">
        <v>0.3</v>
      </c>
      <c r="Q438" s="42" t="s">
        <v>974</v>
      </c>
      <c r="R438" s="42" t="s">
        <v>453</v>
      </c>
    </row>
    <row r="439" spans="1:18" s="43" customFormat="1" x14ac:dyDescent="0.2">
      <c r="A439" s="43">
        <v>60</v>
      </c>
      <c r="B439" s="43" t="s">
        <v>358</v>
      </c>
      <c r="C439" s="43" t="s">
        <v>250</v>
      </c>
      <c r="E439" s="44">
        <v>2</v>
      </c>
      <c r="F439" s="43">
        <v>15.59</v>
      </c>
      <c r="G439" s="43">
        <v>4000</v>
      </c>
      <c r="H439" s="43">
        <v>45</v>
      </c>
      <c r="I439" s="43">
        <v>1</v>
      </c>
      <c r="J439" s="43">
        <v>0.3</v>
      </c>
      <c r="K439" s="45">
        <f t="shared" ref="K439:K440" si="501">A439/(G439^(1/3))</f>
        <v>3.7797631496846207</v>
      </c>
      <c r="L439" s="45">
        <f t="shared" ref="L439:L440" si="502">K439*0.25</f>
        <v>0.94494078742115517</v>
      </c>
      <c r="M439" s="45">
        <f t="shared" ref="M439:M440" si="503">0.5*O439*1000*PI()*A439^3/6*(F439*1000)^2/4184000000000000</f>
        <v>4.5988682506715399</v>
      </c>
      <c r="N439" s="45">
        <f t="shared" ref="N439:N440" si="504">1000*M439/G439</f>
        <v>1.149717062667885</v>
      </c>
      <c r="O439" s="56">
        <v>1.4</v>
      </c>
      <c r="P439" s="43">
        <v>0.3</v>
      </c>
      <c r="Q439" s="46" t="s">
        <v>975</v>
      </c>
      <c r="R439" s="46" t="s">
        <v>454</v>
      </c>
    </row>
    <row r="440" spans="1:18" s="39" customFormat="1" x14ac:dyDescent="0.2">
      <c r="A440" s="39">
        <v>60</v>
      </c>
      <c r="B440" s="39" t="s">
        <v>445</v>
      </c>
      <c r="C440" s="39" t="s">
        <v>250</v>
      </c>
      <c r="E440" s="40">
        <v>1</v>
      </c>
      <c r="F440" s="39">
        <v>15.59</v>
      </c>
      <c r="G440" s="39">
        <v>1000</v>
      </c>
      <c r="H440" s="39">
        <v>45</v>
      </c>
      <c r="I440" s="39">
        <v>1</v>
      </c>
      <c r="J440" s="39">
        <v>0.3</v>
      </c>
      <c r="K440" s="41">
        <f t="shared" si="501"/>
        <v>6.0000000000000009</v>
      </c>
      <c r="L440" s="41">
        <f t="shared" si="502"/>
        <v>1.5000000000000002</v>
      </c>
      <c r="M440" s="41">
        <f t="shared" si="503"/>
        <v>8.5407553226757198</v>
      </c>
      <c r="N440" s="41">
        <f t="shared" si="504"/>
        <v>8.5407553226757198</v>
      </c>
      <c r="O440" s="55">
        <v>2.6</v>
      </c>
      <c r="P440" s="39">
        <v>0.3</v>
      </c>
      <c r="Q440" s="42" t="s">
        <v>971</v>
      </c>
      <c r="R440" s="42" t="s">
        <v>450</v>
      </c>
    </row>
    <row r="441" spans="1:18" s="43" customFormat="1" x14ac:dyDescent="0.2">
      <c r="A441" s="43">
        <v>60</v>
      </c>
      <c r="B441" s="43" t="s">
        <v>359</v>
      </c>
      <c r="C441" s="43" t="s">
        <v>250</v>
      </c>
      <c r="E441" s="44">
        <v>2</v>
      </c>
      <c r="F441" s="43">
        <v>15.59</v>
      </c>
      <c r="G441" s="43">
        <v>4000</v>
      </c>
      <c r="H441" s="43">
        <v>45</v>
      </c>
      <c r="I441" s="43">
        <v>1</v>
      </c>
      <c r="J441" s="43">
        <v>0.3</v>
      </c>
      <c r="K441" s="45">
        <f t="shared" ref="K441" si="505">A441/(G441^(1/3))</f>
        <v>3.7797631496846207</v>
      </c>
      <c r="L441" s="45">
        <f t="shared" ref="L441" si="506">K441*0.25</f>
        <v>0.94494078742115517</v>
      </c>
      <c r="M441" s="45">
        <f t="shared" ref="M441" si="507">0.5*O441*1000*PI()*A441^3/6*(F441*1000)^2/4184000000000000</f>
        <v>8.5407553226757198</v>
      </c>
      <c r="N441" s="45">
        <f t="shared" ref="N441" si="508">1000*M441/G441</f>
        <v>2.1351888306689299</v>
      </c>
      <c r="O441" s="56">
        <v>2.6</v>
      </c>
      <c r="P441" s="43">
        <v>0.3</v>
      </c>
      <c r="Q441" s="46" t="s">
        <v>977</v>
      </c>
      <c r="R441" s="46" t="s">
        <v>456</v>
      </c>
    </row>
    <row r="442" spans="1:18" s="39" customFormat="1" x14ac:dyDescent="0.2">
      <c r="A442" s="39">
        <v>60</v>
      </c>
      <c r="B442" s="39" t="s">
        <v>360</v>
      </c>
      <c r="C442" s="39" t="s">
        <v>250</v>
      </c>
      <c r="E442" s="40">
        <v>2</v>
      </c>
      <c r="F442" s="39">
        <v>15.59</v>
      </c>
      <c r="G442" s="39">
        <v>4000</v>
      </c>
      <c r="H442" s="39">
        <v>45</v>
      </c>
      <c r="I442" s="39">
        <v>1</v>
      </c>
      <c r="J442" s="39">
        <v>0.3</v>
      </c>
      <c r="K442" s="41">
        <f t="shared" ref="K442" si="509">A442/(G442^(1/3))</f>
        <v>3.7797631496846207</v>
      </c>
      <c r="L442" s="41">
        <f t="shared" ref="L442" si="510">K442*0.25</f>
        <v>0.94494078742115517</v>
      </c>
      <c r="M442" s="41">
        <f t="shared" ref="M442" si="511">0.5*O442*1000*PI()*A442^3/6*(F442*1000)^2/4184000000000000</f>
        <v>10.511698858677807</v>
      </c>
      <c r="N442" s="41">
        <f t="shared" ref="N442" si="512">1000*M442/G442</f>
        <v>2.6279247146694518</v>
      </c>
      <c r="O442" s="55">
        <v>3.2</v>
      </c>
      <c r="P442" s="39">
        <v>0.3</v>
      </c>
      <c r="Q442" s="42" t="s">
        <v>980</v>
      </c>
      <c r="R442" s="42" t="s">
        <v>459</v>
      </c>
    </row>
    <row r="443" spans="1:18" s="43" customFormat="1" x14ac:dyDescent="0.2">
      <c r="A443" s="43">
        <v>60</v>
      </c>
      <c r="B443" s="43" t="s">
        <v>361</v>
      </c>
      <c r="C443" s="43" t="s">
        <v>250</v>
      </c>
      <c r="E443" s="44">
        <v>2</v>
      </c>
      <c r="F443" s="43">
        <v>15.59</v>
      </c>
      <c r="G443" s="43">
        <v>4000</v>
      </c>
      <c r="H443" s="43">
        <v>45</v>
      </c>
      <c r="I443" s="43">
        <v>1</v>
      </c>
      <c r="J443" s="43">
        <v>0.3</v>
      </c>
      <c r="K443" s="45">
        <f t="shared" ref="K443" si="513">A443/(G443^(1/3))</f>
        <v>3.7797631496846207</v>
      </c>
      <c r="L443" s="45">
        <f t="shared" ref="L443" si="514">K443*0.25</f>
        <v>0.94494078742115517</v>
      </c>
      <c r="M443" s="45">
        <f t="shared" ref="M443" si="515">0.5*O443*1000*PI()*A443^3/6*(F443*1000)^2/4184000000000000</f>
        <v>14.782076520015668</v>
      </c>
      <c r="N443" s="45">
        <f t="shared" ref="N443" si="516">1000*M443/G443</f>
        <v>3.695519130003917</v>
      </c>
      <c r="O443" s="56">
        <v>4.5</v>
      </c>
      <c r="P443" s="43">
        <v>0.3</v>
      </c>
      <c r="Q443" s="46" t="s">
        <v>981</v>
      </c>
      <c r="R443" s="46" t="s">
        <v>460</v>
      </c>
    </row>
    <row r="444" spans="1:18" s="39" customFormat="1" x14ac:dyDescent="0.2">
      <c r="A444" s="39">
        <v>60</v>
      </c>
      <c r="B444" s="39" t="s">
        <v>362</v>
      </c>
      <c r="C444" s="39" t="s">
        <v>250</v>
      </c>
      <c r="E444" s="40">
        <v>2</v>
      </c>
      <c r="F444" s="39">
        <v>15.59</v>
      </c>
      <c r="G444" s="39">
        <v>4000</v>
      </c>
      <c r="H444" s="39">
        <v>45</v>
      </c>
      <c r="I444" s="39">
        <v>1</v>
      </c>
      <c r="J444" s="39">
        <v>0.3</v>
      </c>
      <c r="K444" s="41">
        <f t="shared" ref="K444" si="517">A444/(G444^(1/3))</f>
        <v>3.7797631496846207</v>
      </c>
      <c r="L444" s="41">
        <f t="shared" ref="L444" si="518">K444*0.25</f>
        <v>0.94494078742115517</v>
      </c>
      <c r="M444" s="41">
        <f t="shared" ref="M444" si="519">0.5*O444*1000*PI()*A444^3/6*(F444*1000)^2/4184000000000000</f>
        <v>17.08151064535144</v>
      </c>
      <c r="N444" s="41">
        <f t="shared" ref="N444" si="520">1000*M444/G444</f>
        <v>4.2703776613378599</v>
      </c>
      <c r="O444" s="55">
        <v>5.2</v>
      </c>
      <c r="P444" s="39">
        <v>0.3</v>
      </c>
      <c r="Q444" s="42" t="s">
        <v>982</v>
      </c>
      <c r="R444" s="42" t="s">
        <v>461</v>
      </c>
    </row>
    <row r="445" spans="1:18" s="43" customFormat="1" x14ac:dyDescent="0.2">
      <c r="A445" s="43">
        <v>60</v>
      </c>
      <c r="B445" s="43" t="s">
        <v>363</v>
      </c>
      <c r="C445" s="43" t="s">
        <v>250</v>
      </c>
      <c r="E445" s="44">
        <v>2</v>
      </c>
      <c r="F445" s="43">
        <v>15.59</v>
      </c>
      <c r="G445" s="43">
        <v>4000</v>
      </c>
      <c r="H445" s="43">
        <v>45</v>
      </c>
      <c r="I445" s="43">
        <v>1</v>
      </c>
      <c r="J445" s="43">
        <v>0.3</v>
      </c>
      <c r="K445" s="45">
        <f t="shared" ref="K445" si="521">A445/(G445^(1/3))</f>
        <v>3.7797631496846207</v>
      </c>
      <c r="L445" s="45">
        <f t="shared" ref="L445" si="522">K445*0.25</f>
        <v>0.94494078742115517</v>
      </c>
      <c r="M445" s="45">
        <f t="shared" ref="M445" si="523">0.5*O445*1000*PI()*A445^3/6*(F445*1000)^2/4184000000000000</f>
        <v>22.994341253357707</v>
      </c>
      <c r="N445" s="45">
        <f t="shared" ref="N445" si="524">1000*M445/G445</f>
        <v>5.7485853133394267</v>
      </c>
      <c r="O445" s="56">
        <v>7</v>
      </c>
      <c r="P445" s="43">
        <v>0.3</v>
      </c>
      <c r="Q445" s="46" t="s">
        <v>983</v>
      </c>
      <c r="R445" s="46" t="s">
        <v>462</v>
      </c>
    </row>
    <row r="446" spans="1:18" s="39" customFormat="1" x14ac:dyDescent="0.2">
      <c r="A446" s="39">
        <v>60</v>
      </c>
      <c r="B446" s="39" t="s">
        <v>364</v>
      </c>
      <c r="C446" s="39" t="s">
        <v>250</v>
      </c>
      <c r="E446" s="40">
        <v>5</v>
      </c>
      <c r="F446" s="39">
        <v>15.59</v>
      </c>
      <c r="G446" s="39">
        <v>4000</v>
      </c>
      <c r="H446" s="39">
        <v>45</v>
      </c>
      <c r="I446" s="39">
        <v>1</v>
      </c>
      <c r="J446" s="39">
        <v>0.3</v>
      </c>
      <c r="K446" s="41">
        <f t="shared" ref="K446:K449" si="525">A446/(G446^(1/3))</f>
        <v>3.7797631496846207</v>
      </c>
      <c r="L446" s="41">
        <f t="shared" ref="L446:L449" si="526">K446*0.25</f>
        <v>0.94494078742115517</v>
      </c>
      <c r="M446" s="41">
        <f t="shared" ref="M446:M449" si="527">0.5*O446*1000*PI()*A446^3/6*(F446*1000)^2/4184000000000000</f>
        <v>22.994341253357707</v>
      </c>
      <c r="N446" s="41">
        <f t="shared" ref="N446:N449" si="528">1000*M446/G446</f>
        <v>5.7485853133394267</v>
      </c>
      <c r="O446" s="55">
        <v>7</v>
      </c>
      <c r="P446" s="39">
        <v>0.3</v>
      </c>
      <c r="Q446" s="42" t="s">
        <v>984</v>
      </c>
      <c r="R446" s="42" t="s">
        <v>463</v>
      </c>
    </row>
    <row r="447" spans="1:18" s="43" customFormat="1" x14ac:dyDescent="0.2">
      <c r="A447" s="43">
        <v>60</v>
      </c>
      <c r="B447" s="43" t="s">
        <v>365</v>
      </c>
      <c r="C447" s="43" t="s">
        <v>250</v>
      </c>
      <c r="E447" s="44">
        <v>2</v>
      </c>
      <c r="F447" s="43">
        <v>15.59</v>
      </c>
      <c r="G447" s="43">
        <v>6000</v>
      </c>
      <c r="H447" s="43">
        <v>45</v>
      </c>
      <c r="I447" s="43">
        <v>1</v>
      </c>
      <c r="J447" s="43">
        <v>0.3</v>
      </c>
      <c r="K447" s="45">
        <f t="shared" si="525"/>
        <v>3.3019272488946281</v>
      </c>
      <c r="L447" s="45">
        <f t="shared" si="526"/>
        <v>0.82548181222365702</v>
      </c>
      <c r="M447" s="45">
        <f t="shared" si="527"/>
        <v>14.782076520015668</v>
      </c>
      <c r="N447" s="45">
        <f t="shared" si="528"/>
        <v>2.4636794200026113</v>
      </c>
      <c r="O447" s="56">
        <v>4.5</v>
      </c>
      <c r="P447" s="43">
        <v>0.3</v>
      </c>
      <c r="Q447" s="46" t="s">
        <v>985</v>
      </c>
      <c r="R447" s="46" t="s">
        <v>464</v>
      </c>
    </row>
    <row r="448" spans="1:18" s="39" customFormat="1" x14ac:dyDescent="0.2">
      <c r="A448" s="39">
        <v>60</v>
      </c>
      <c r="B448" s="39" t="s">
        <v>366</v>
      </c>
      <c r="C448" s="39" t="s">
        <v>250</v>
      </c>
      <c r="E448" s="40">
        <v>2</v>
      </c>
      <c r="F448" s="39">
        <v>15.59</v>
      </c>
      <c r="G448" s="39">
        <v>6000</v>
      </c>
      <c r="H448" s="39">
        <v>45</v>
      </c>
      <c r="I448" s="39">
        <v>1</v>
      </c>
      <c r="J448" s="39">
        <v>0.3</v>
      </c>
      <c r="K448" s="41">
        <f t="shared" si="525"/>
        <v>3.3019272488946281</v>
      </c>
      <c r="L448" s="41">
        <f t="shared" si="526"/>
        <v>0.82548181222365702</v>
      </c>
      <c r="M448" s="41">
        <f t="shared" si="527"/>
        <v>17.08151064535144</v>
      </c>
      <c r="N448" s="41">
        <f t="shared" si="528"/>
        <v>2.8469184408919062</v>
      </c>
      <c r="O448" s="55">
        <v>5.2</v>
      </c>
      <c r="P448" s="39">
        <v>0.3</v>
      </c>
      <c r="Q448" s="42" t="s">
        <v>986</v>
      </c>
      <c r="R448" s="42" t="s">
        <v>465</v>
      </c>
    </row>
    <row r="449" spans="1:18" s="43" customFormat="1" x14ac:dyDescent="0.2">
      <c r="A449" s="43">
        <v>60</v>
      </c>
      <c r="B449" s="43" t="s">
        <v>367</v>
      </c>
      <c r="C449" s="43" t="s">
        <v>250</v>
      </c>
      <c r="E449" s="44">
        <v>1</v>
      </c>
      <c r="F449" s="43">
        <v>15.59</v>
      </c>
      <c r="G449" s="43">
        <v>6000</v>
      </c>
      <c r="H449" s="43">
        <v>45</v>
      </c>
      <c r="I449" s="43">
        <v>1</v>
      </c>
      <c r="J449" s="43">
        <v>0.3</v>
      </c>
      <c r="K449" s="45">
        <f t="shared" si="525"/>
        <v>3.3019272488946281</v>
      </c>
      <c r="L449" s="45">
        <f t="shared" si="526"/>
        <v>0.82548181222365702</v>
      </c>
      <c r="M449" s="45">
        <f t="shared" si="527"/>
        <v>19.70943536002089</v>
      </c>
      <c r="N449" s="45">
        <f t="shared" si="528"/>
        <v>3.2849058933368149</v>
      </c>
      <c r="O449" s="56">
        <v>6</v>
      </c>
      <c r="P449" s="43">
        <v>0.3</v>
      </c>
      <c r="Q449" s="46" t="s">
        <v>987</v>
      </c>
      <c r="R449" s="46" t="s">
        <v>466</v>
      </c>
    </row>
    <row r="450" spans="1:18" s="39" customFormat="1" x14ac:dyDescent="0.2">
      <c r="A450" s="39">
        <v>60</v>
      </c>
      <c r="B450" s="39" t="s">
        <v>368</v>
      </c>
      <c r="C450" s="39" t="s">
        <v>250</v>
      </c>
      <c r="E450" s="40">
        <v>2</v>
      </c>
      <c r="F450" s="39">
        <v>15.59</v>
      </c>
      <c r="G450" s="39">
        <v>6000</v>
      </c>
      <c r="H450" s="39">
        <v>45</v>
      </c>
      <c r="I450" s="39">
        <v>1</v>
      </c>
      <c r="J450" s="39">
        <v>0.3</v>
      </c>
      <c r="K450" s="41">
        <f t="shared" ref="K450:K456" si="529">A450/(G450^(1/3))</f>
        <v>3.3019272488946281</v>
      </c>
      <c r="L450" s="41">
        <f t="shared" ref="L450:L457" si="530">K450*0.25</f>
        <v>0.82548181222365702</v>
      </c>
      <c r="M450" s="41">
        <f t="shared" ref="M450:M456" si="531">0.5*O450*1000*PI()*A450^3/6*(F450*1000)^2/4184000000000000</f>
        <v>19.70943536002089</v>
      </c>
      <c r="N450" s="41">
        <f t="shared" ref="N450:N456" si="532">1000*M450/G450</f>
        <v>3.2849058933368149</v>
      </c>
      <c r="O450" s="55">
        <v>6</v>
      </c>
      <c r="P450" s="39">
        <v>0.3</v>
      </c>
      <c r="Q450" s="42" t="s">
        <v>988</v>
      </c>
      <c r="R450" s="42" t="s">
        <v>467</v>
      </c>
    </row>
    <row r="451" spans="1:18" s="43" customFormat="1" x14ac:dyDescent="0.2">
      <c r="A451" s="43">
        <v>60</v>
      </c>
      <c r="B451" s="43" t="s">
        <v>446</v>
      </c>
      <c r="C451" s="43" t="s">
        <v>250</v>
      </c>
      <c r="E451" s="44">
        <v>1</v>
      </c>
      <c r="F451" s="43">
        <v>15.59</v>
      </c>
      <c r="G451" s="43">
        <v>1000</v>
      </c>
      <c r="H451" s="43">
        <v>20</v>
      </c>
      <c r="I451" s="43">
        <v>1</v>
      </c>
      <c r="J451" s="43">
        <v>0.3</v>
      </c>
      <c r="K451" s="45">
        <f t="shared" ref="K451:K453" si="533">A451/(G451^(1/3))</f>
        <v>6.0000000000000009</v>
      </c>
      <c r="L451" s="45">
        <f t="shared" ref="L451:L453" si="534">K451*0.25</f>
        <v>1.5000000000000002</v>
      </c>
      <c r="M451" s="45">
        <f t="shared" ref="M451:M453" si="535">0.5*O451*1000*PI()*A451^3/6*(F451*1000)^2/4184000000000000</f>
        <v>8.5407553226757198</v>
      </c>
      <c r="N451" s="45">
        <f t="shared" ref="N451:N453" si="536">1000*M451/G451</f>
        <v>8.5407553226757198</v>
      </c>
      <c r="O451" s="56">
        <v>2.6</v>
      </c>
      <c r="P451" s="43">
        <v>0.3</v>
      </c>
      <c r="Q451" s="46" t="s">
        <v>970</v>
      </c>
      <c r="R451" s="46" t="s">
        <v>449</v>
      </c>
    </row>
    <row r="452" spans="1:18" s="39" customFormat="1" x14ac:dyDescent="0.2">
      <c r="A452" s="39">
        <v>60</v>
      </c>
      <c r="B452" s="39" t="s">
        <v>447</v>
      </c>
      <c r="C452" s="39" t="s">
        <v>250</v>
      </c>
      <c r="E452" s="40">
        <v>1</v>
      </c>
      <c r="F452" s="39">
        <v>15.59</v>
      </c>
      <c r="G452" s="39">
        <v>1000</v>
      </c>
      <c r="H452" s="39">
        <v>70</v>
      </c>
      <c r="I452" s="39">
        <v>1</v>
      </c>
      <c r="J452" s="39">
        <v>0.3</v>
      </c>
      <c r="K452" s="41">
        <f t="shared" si="533"/>
        <v>6.0000000000000009</v>
      </c>
      <c r="L452" s="41">
        <f t="shared" si="534"/>
        <v>1.5000000000000002</v>
      </c>
      <c r="M452" s="41">
        <f t="shared" si="535"/>
        <v>8.5407553226757198</v>
      </c>
      <c r="N452" s="41">
        <f t="shared" si="536"/>
        <v>8.5407553226757198</v>
      </c>
      <c r="O452" s="55">
        <v>2.6</v>
      </c>
      <c r="P452" s="39">
        <v>0.3</v>
      </c>
      <c r="Q452" s="42" t="s">
        <v>972</v>
      </c>
      <c r="R452" s="42" t="s">
        <v>451</v>
      </c>
    </row>
    <row r="453" spans="1:18" s="43" customFormat="1" x14ac:dyDescent="0.2">
      <c r="A453" s="43">
        <v>60</v>
      </c>
      <c r="B453" s="43" t="s">
        <v>448</v>
      </c>
      <c r="C453" s="43" t="s">
        <v>250</v>
      </c>
      <c r="E453" s="44">
        <v>1</v>
      </c>
      <c r="F453" s="43">
        <v>15.59</v>
      </c>
      <c r="G453" s="43">
        <v>1000</v>
      </c>
      <c r="H453" s="43">
        <v>90</v>
      </c>
      <c r="I453" s="43">
        <v>1</v>
      </c>
      <c r="J453" s="43">
        <v>0.3</v>
      </c>
      <c r="K453" s="45">
        <f t="shared" si="533"/>
        <v>6.0000000000000009</v>
      </c>
      <c r="L453" s="45">
        <f t="shared" si="534"/>
        <v>1.5000000000000002</v>
      </c>
      <c r="M453" s="45">
        <f t="shared" si="535"/>
        <v>8.5407553226757198</v>
      </c>
      <c r="N453" s="45">
        <f t="shared" si="536"/>
        <v>8.5407553226757198</v>
      </c>
      <c r="O453" s="56">
        <v>2.6</v>
      </c>
      <c r="P453" s="43">
        <v>0.3</v>
      </c>
      <c r="Q453" s="46" t="s">
        <v>973</v>
      </c>
      <c r="R453" s="46" t="s">
        <v>452</v>
      </c>
    </row>
    <row r="454" spans="1:18" s="39" customFormat="1" x14ac:dyDescent="0.2">
      <c r="A454" s="39">
        <v>60</v>
      </c>
      <c r="B454" s="39" t="s">
        <v>370</v>
      </c>
      <c r="C454" s="39" t="s">
        <v>250</v>
      </c>
      <c r="E454" s="40">
        <v>2</v>
      </c>
      <c r="F454" s="39">
        <v>15.59</v>
      </c>
      <c r="G454" s="39">
        <v>4000</v>
      </c>
      <c r="H454" s="39">
        <v>20</v>
      </c>
      <c r="I454" s="39">
        <v>1</v>
      </c>
      <c r="J454" s="39">
        <v>0.3</v>
      </c>
      <c r="K454" s="41">
        <f t="shared" si="529"/>
        <v>3.7797631496846207</v>
      </c>
      <c r="L454" s="41">
        <f t="shared" si="530"/>
        <v>0.94494078742115517</v>
      </c>
      <c r="M454" s="41">
        <f t="shared" si="531"/>
        <v>8.5407553226757198</v>
      </c>
      <c r="N454" s="41">
        <f t="shared" si="532"/>
        <v>2.1351888306689299</v>
      </c>
      <c r="O454" s="55">
        <v>2.6</v>
      </c>
      <c r="P454" s="39">
        <v>0.3</v>
      </c>
      <c r="Q454" s="42" t="s">
        <v>976</v>
      </c>
      <c r="R454" s="42" t="s">
        <v>455</v>
      </c>
    </row>
    <row r="455" spans="1:18" s="43" customFormat="1" x14ac:dyDescent="0.2">
      <c r="A455" s="43">
        <v>60</v>
      </c>
      <c r="B455" s="43" t="s">
        <v>371</v>
      </c>
      <c r="C455" s="43" t="s">
        <v>250</v>
      </c>
      <c r="E455" s="44">
        <v>2</v>
      </c>
      <c r="F455" s="43">
        <v>15.59</v>
      </c>
      <c r="G455" s="43">
        <v>4000</v>
      </c>
      <c r="H455" s="43">
        <v>70</v>
      </c>
      <c r="I455" s="43">
        <v>1</v>
      </c>
      <c r="J455" s="43">
        <v>0.3</v>
      </c>
      <c r="K455" s="45">
        <f t="shared" si="529"/>
        <v>3.7797631496846207</v>
      </c>
      <c r="L455" s="45">
        <f t="shared" si="530"/>
        <v>0.94494078742115517</v>
      </c>
      <c r="M455" s="45">
        <f t="shared" si="531"/>
        <v>8.5407553226757198</v>
      </c>
      <c r="N455" s="45">
        <f t="shared" si="532"/>
        <v>2.1351888306689299</v>
      </c>
      <c r="O455" s="56">
        <v>2.6</v>
      </c>
      <c r="P455" s="43">
        <v>0.3</v>
      </c>
      <c r="Q455" s="46" t="s">
        <v>978</v>
      </c>
      <c r="R455" s="46" t="s">
        <v>457</v>
      </c>
    </row>
    <row r="456" spans="1:18" s="39" customFormat="1" x14ac:dyDescent="0.2">
      <c r="A456" s="39">
        <v>60</v>
      </c>
      <c r="B456" s="39" t="s">
        <v>372</v>
      </c>
      <c r="C456" s="39" t="s">
        <v>250</v>
      </c>
      <c r="E456" s="40">
        <v>2</v>
      </c>
      <c r="F456" s="39">
        <v>15.59</v>
      </c>
      <c r="G456" s="39">
        <v>4000</v>
      </c>
      <c r="H456" s="39">
        <v>90</v>
      </c>
      <c r="I456" s="39">
        <v>1</v>
      </c>
      <c r="J456" s="39">
        <v>0.3</v>
      </c>
      <c r="K456" s="41">
        <f t="shared" si="529"/>
        <v>3.7797631496846207</v>
      </c>
      <c r="L456" s="41">
        <f t="shared" si="530"/>
        <v>0.94494078742115517</v>
      </c>
      <c r="M456" s="41">
        <f t="shared" si="531"/>
        <v>8.5407553226757198</v>
      </c>
      <c r="N456" s="41">
        <f t="shared" si="532"/>
        <v>2.1351888306689299</v>
      </c>
      <c r="O456" s="55">
        <v>2.6</v>
      </c>
      <c r="P456" s="39">
        <v>0.3</v>
      </c>
      <c r="Q456" s="42" t="s">
        <v>979</v>
      </c>
      <c r="R456" s="42" t="s">
        <v>458</v>
      </c>
    </row>
    <row r="457" spans="1:18" s="43" customFormat="1" x14ac:dyDescent="0.2">
      <c r="A457" s="43">
        <v>60</v>
      </c>
      <c r="B457" s="43" t="s">
        <v>369</v>
      </c>
      <c r="C457" s="43" t="s">
        <v>250</v>
      </c>
      <c r="D457" s="43" t="s">
        <v>26</v>
      </c>
      <c r="E457" s="44">
        <v>1</v>
      </c>
      <c r="F457" s="43">
        <v>15.59</v>
      </c>
      <c r="G457" s="43">
        <v>1</v>
      </c>
      <c r="H457" s="43">
        <v>45</v>
      </c>
      <c r="I457" s="43">
        <v>0</v>
      </c>
      <c r="J457" s="43">
        <v>0.3</v>
      </c>
      <c r="K457" s="45">
        <f>A457/(G457^(1/3))</f>
        <v>60</v>
      </c>
      <c r="L457" s="45">
        <f t="shared" si="530"/>
        <v>15</v>
      </c>
      <c r="M457" s="45">
        <f>0.5*O457*1000*PI()*A457^3/6*(F457*1000)^2/4184000000000000</f>
        <v>8.5407553226757198</v>
      </c>
      <c r="N457" s="45">
        <f>1000*M457/G457</f>
        <v>8540.7553226757191</v>
      </c>
      <c r="O457" s="56">
        <v>2.6</v>
      </c>
      <c r="P457" s="43">
        <v>0.3</v>
      </c>
      <c r="Q457" s="46" t="s">
        <v>989</v>
      </c>
      <c r="R457" s="46" t="s">
        <v>468</v>
      </c>
    </row>
    <row r="458" spans="1:18" s="39" customFormat="1" x14ac:dyDescent="0.2">
      <c r="A458" s="39">
        <v>60</v>
      </c>
      <c r="B458" s="39" t="s">
        <v>373</v>
      </c>
      <c r="C458" s="39" t="s">
        <v>250</v>
      </c>
      <c r="D458" s="39" t="s">
        <v>26</v>
      </c>
      <c r="E458" s="40">
        <v>1</v>
      </c>
      <c r="F458" s="39">
        <v>15.59</v>
      </c>
      <c r="G458" s="39">
        <v>1</v>
      </c>
      <c r="H458" s="39">
        <v>45</v>
      </c>
      <c r="I458" s="39">
        <v>0</v>
      </c>
      <c r="J458" s="39">
        <v>0.3</v>
      </c>
      <c r="K458" s="41">
        <f>A458/(G458^(1/3))</f>
        <v>60</v>
      </c>
      <c r="L458" s="41">
        <f t="shared" ref="L458" si="537">K458*0.25</f>
        <v>15</v>
      </c>
      <c r="M458" s="41">
        <f>0.5*O458*1000*PI()*A458^3/6*(F458*1000)^2/4184000000000000</f>
        <v>17.08151064535144</v>
      </c>
      <c r="N458" s="41">
        <f>1000*M458/G458</f>
        <v>17081.510645351438</v>
      </c>
      <c r="O458" s="55">
        <v>5.2</v>
      </c>
      <c r="P458" s="39">
        <v>0.3</v>
      </c>
      <c r="Q458" s="42" t="s">
        <v>990</v>
      </c>
      <c r="R458" s="42" t="s">
        <v>469</v>
      </c>
    </row>
    <row r="461" spans="1:18" x14ac:dyDescent="0.2">
      <c r="A461" s="35" t="s">
        <v>992</v>
      </c>
    </row>
    <row r="462" spans="1:18" x14ac:dyDescent="0.2">
      <c r="A462" t="s">
        <v>0</v>
      </c>
      <c r="B462" t="s">
        <v>8</v>
      </c>
      <c r="C462" t="s">
        <v>21</v>
      </c>
      <c r="D462" t="s">
        <v>13</v>
      </c>
      <c r="E462" s="3" t="s">
        <v>15</v>
      </c>
      <c r="F462" t="s">
        <v>3</v>
      </c>
      <c r="G462" t="s">
        <v>17</v>
      </c>
      <c r="H462" t="s">
        <v>994</v>
      </c>
      <c r="I462" t="s">
        <v>11</v>
      </c>
      <c r="J462" t="s">
        <v>12</v>
      </c>
      <c r="K462" s="1" t="s">
        <v>4</v>
      </c>
      <c r="L462" s="1" t="s">
        <v>7</v>
      </c>
      <c r="M462" s="1" t="s">
        <v>5</v>
      </c>
      <c r="N462" s="1" t="s">
        <v>6</v>
      </c>
      <c r="O462" s="47" t="s">
        <v>1</v>
      </c>
      <c r="P462" t="s">
        <v>2</v>
      </c>
      <c r="Q462" t="s">
        <v>9</v>
      </c>
      <c r="R462" t="s">
        <v>10</v>
      </c>
    </row>
    <row r="463" spans="1:18" s="73" customFormat="1" x14ac:dyDescent="0.2">
      <c r="A463" s="73">
        <v>40</v>
      </c>
      <c r="B463" s="73" t="s">
        <v>993</v>
      </c>
      <c r="C463" s="73" t="s">
        <v>250</v>
      </c>
      <c r="E463" s="74">
        <v>1</v>
      </c>
      <c r="F463" s="73">
        <v>17.09</v>
      </c>
      <c r="G463" s="73">
        <v>1000</v>
      </c>
      <c r="H463" s="73">
        <v>20</v>
      </c>
      <c r="I463" s="73">
        <v>1</v>
      </c>
      <c r="J463" s="73">
        <v>0.3</v>
      </c>
      <c r="K463" s="75">
        <f t="shared" ref="K463" si="538">A463/(G463^(1/3))</f>
        <v>4.0000000000000009</v>
      </c>
      <c r="L463" s="75">
        <f t="shared" ref="L463" si="539">K463*0.25</f>
        <v>1.0000000000000002</v>
      </c>
      <c r="M463" s="75">
        <f t="shared" ref="M463" si="540">0.5*O463*1000*PI()*A463^3/6*(F463*1000)^2/4184000000000000</f>
        <v>3.0409858419383244</v>
      </c>
      <c r="N463" s="75">
        <f t="shared" ref="N463" si="541">1000*M463/G463</f>
        <v>3.0409858419383244</v>
      </c>
      <c r="O463" s="76">
        <v>2.6</v>
      </c>
      <c r="P463" s="73">
        <v>0.3</v>
      </c>
      <c r="Q463" s="77" t="s">
        <v>1152</v>
      </c>
      <c r="R463" s="77" t="s">
        <v>1153</v>
      </c>
    </row>
    <row r="464" spans="1:18" s="78" customFormat="1" x14ac:dyDescent="0.2">
      <c r="A464" s="78">
        <v>40</v>
      </c>
      <c r="B464" s="78" t="s">
        <v>995</v>
      </c>
      <c r="C464" s="78" t="s">
        <v>250</v>
      </c>
      <c r="E464" s="79">
        <v>1</v>
      </c>
      <c r="F464" s="78">
        <v>17.09</v>
      </c>
      <c r="G464" s="78">
        <v>1000</v>
      </c>
      <c r="H464" s="78">
        <v>45</v>
      </c>
      <c r="I464" s="78">
        <v>1</v>
      </c>
      <c r="J464" s="78">
        <v>0.3</v>
      </c>
      <c r="K464" s="80">
        <f t="shared" ref="K464" si="542">A464/(G464^(1/3))</f>
        <v>4.0000000000000009</v>
      </c>
      <c r="L464" s="80">
        <f t="shared" ref="L464" si="543">K464*0.25</f>
        <v>1.0000000000000002</v>
      </c>
      <c r="M464" s="80">
        <f t="shared" ref="M464" si="544">0.5*O464*1000*PI()*A464^3/6*(F464*1000)^2/4184000000000000</f>
        <v>3.0409858419383244</v>
      </c>
      <c r="N464" s="80">
        <f t="shared" ref="N464" si="545">1000*M464/G464</f>
        <v>3.0409858419383244</v>
      </c>
      <c r="O464" s="81">
        <v>2.6</v>
      </c>
      <c r="P464" s="78">
        <v>0.3</v>
      </c>
      <c r="Q464" s="82" t="s">
        <v>1154</v>
      </c>
      <c r="R464" s="82" t="s">
        <v>1155</v>
      </c>
    </row>
    <row r="465" spans="1:18" s="73" customFormat="1" x14ac:dyDescent="0.2">
      <c r="A465" s="73">
        <v>40</v>
      </c>
      <c r="B465" s="73" t="s">
        <v>996</v>
      </c>
      <c r="C465" s="73" t="s">
        <v>250</v>
      </c>
      <c r="E465" s="74">
        <v>10</v>
      </c>
      <c r="F465" s="73">
        <v>17.09</v>
      </c>
      <c r="G465" s="73">
        <v>1000</v>
      </c>
      <c r="H465" s="73">
        <v>45</v>
      </c>
      <c r="I465" s="73">
        <v>1</v>
      </c>
      <c r="J465" s="73">
        <v>0.3</v>
      </c>
      <c r="K465" s="75">
        <f t="shared" ref="K465:K467" si="546">A465/(G465^(1/3))</f>
        <v>4.0000000000000009</v>
      </c>
      <c r="L465" s="75">
        <f t="shared" ref="L465:L467" si="547">K465*0.25</f>
        <v>1.0000000000000002</v>
      </c>
      <c r="M465" s="75">
        <f t="shared" ref="M465:M467" si="548">0.5*O465*1000*PI()*A465^3/6*(F465*1000)^2/4184000000000000</f>
        <v>3.0409858419383244</v>
      </c>
      <c r="N465" s="75">
        <f t="shared" ref="N465:N467" si="549">1000*M465/G465</f>
        <v>3.0409858419383244</v>
      </c>
      <c r="O465" s="76">
        <v>2.6</v>
      </c>
      <c r="P465" s="73">
        <v>0.3</v>
      </c>
      <c r="Q465" s="77" t="s">
        <v>1156</v>
      </c>
      <c r="R465" s="77" t="s">
        <v>1157</v>
      </c>
    </row>
    <row r="466" spans="1:18" s="78" customFormat="1" x14ac:dyDescent="0.2">
      <c r="A466" s="78">
        <v>40</v>
      </c>
      <c r="B466" s="78" t="s">
        <v>997</v>
      </c>
      <c r="C466" s="78" t="s">
        <v>250</v>
      </c>
      <c r="E466" s="79" t="s">
        <v>53</v>
      </c>
      <c r="F466" s="78">
        <v>17.09</v>
      </c>
      <c r="G466" s="78">
        <v>1000</v>
      </c>
      <c r="H466" s="78">
        <v>45</v>
      </c>
      <c r="I466" s="78">
        <v>1</v>
      </c>
      <c r="J466" s="78">
        <v>0.3</v>
      </c>
      <c r="K466" s="80">
        <f t="shared" si="546"/>
        <v>4.0000000000000009</v>
      </c>
      <c r="L466" s="80">
        <f t="shared" si="547"/>
        <v>1.0000000000000002</v>
      </c>
      <c r="M466" s="80">
        <f t="shared" si="548"/>
        <v>3.0409858419383244</v>
      </c>
      <c r="N466" s="80">
        <f t="shared" si="549"/>
        <v>3.0409858419383244</v>
      </c>
      <c r="O466" s="81">
        <v>2.6</v>
      </c>
      <c r="P466" s="78">
        <v>0.3</v>
      </c>
      <c r="Q466" s="82" t="s">
        <v>1158</v>
      </c>
      <c r="R466" s="82" t="s">
        <v>1159</v>
      </c>
    </row>
    <row r="467" spans="1:18" s="73" customFormat="1" x14ac:dyDescent="0.2">
      <c r="A467" s="73">
        <v>40</v>
      </c>
      <c r="B467" s="73" t="s">
        <v>998</v>
      </c>
      <c r="C467" s="73" t="s">
        <v>250</v>
      </c>
      <c r="E467" s="74">
        <v>1</v>
      </c>
      <c r="F467" s="73">
        <v>17.09</v>
      </c>
      <c r="G467" s="73">
        <v>1000</v>
      </c>
      <c r="H467" s="73">
        <v>70</v>
      </c>
      <c r="I467" s="73">
        <v>1</v>
      </c>
      <c r="J467" s="73">
        <v>0.3</v>
      </c>
      <c r="K467" s="75">
        <f t="shared" si="546"/>
        <v>4.0000000000000009</v>
      </c>
      <c r="L467" s="75">
        <f t="shared" si="547"/>
        <v>1.0000000000000002</v>
      </c>
      <c r="M467" s="75">
        <f t="shared" si="548"/>
        <v>3.0409858419383244</v>
      </c>
      <c r="N467" s="75">
        <f t="shared" si="549"/>
        <v>3.0409858419383244</v>
      </c>
      <c r="O467" s="76">
        <v>2.6</v>
      </c>
      <c r="P467" s="73">
        <v>0.3</v>
      </c>
      <c r="Q467" s="77" t="s">
        <v>1160</v>
      </c>
      <c r="R467" s="77" t="s">
        <v>1161</v>
      </c>
    </row>
    <row r="468" spans="1:18" s="78" customFormat="1" x14ac:dyDescent="0.2">
      <c r="A468" s="78">
        <v>40</v>
      </c>
      <c r="B468" s="78" t="s">
        <v>999</v>
      </c>
      <c r="C468" s="78" t="s">
        <v>250</v>
      </c>
      <c r="E468" s="79">
        <v>1</v>
      </c>
      <c r="F468" s="78">
        <v>17.09</v>
      </c>
      <c r="G468" s="78">
        <v>1000</v>
      </c>
      <c r="H468" s="78">
        <v>90</v>
      </c>
      <c r="I468" s="78">
        <v>1</v>
      </c>
      <c r="J468" s="78">
        <v>0.3</v>
      </c>
      <c r="K468" s="80">
        <f t="shared" ref="K468:K469" si="550">A468/(G468^(1/3))</f>
        <v>4.0000000000000009</v>
      </c>
      <c r="L468" s="80">
        <f t="shared" ref="L468:L469" si="551">K468*0.25</f>
        <v>1.0000000000000002</v>
      </c>
      <c r="M468" s="80">
        <f t="shared" ref="M468:M469" si="552">0.5*O468*1000*PI()*A468^3/6*(F468*1000)^2/4184000000000000</f>
        <v>3.0409858419383244</v>
      </c>
      <c r="N468" s="80">
        <f t="shared" ref="N468:N469" si="553">1000*M468/G468</f>
        <v>3.0409858419383244</v>
      </c>
      <c r="O468" s="81">
        <v>2.6</v>
      </c>
      <c r="P468" s="78">
        <v>0.3</v>
      </c>
      <c r="Q468" s="82" t="s">
        <v>1162</v>
      </c>
      <c r="R468" s="82" t="s">
        <v>1163</v>
      </c>
    </row>
    <row r="469" spans="1:18" s="73" customFormat="1" x14ac:dyDescent="0.2">
      <c r="A469" s="73">
        <v>40</v>
      </c>
      <c r="B469" s="73" t="s">
        <v>1000</v>
      </c>
      <c r="C469" s="73" t="s">
        <v>250</v>
      </c>
      <c r="E469" s="74">
        <v>1</v>
      </c>
      <c r="F469" s="73">
        <v>17.09</v>
      </c>
      <c r="G469" s="73">
        <v>4000</v>
      </c>
      <c r="H469" s="73">
        <v>45</v>
      </c>
      <c r="I469" s="73">
        <v>1</v>
      </c>
      <c r="J469" s="73">
        <v>0.3</v>
      </c>
      <c r="K469" s="75">
        <f t="shared" si="550"/>
        <v>2.5198420997897473</v>
      </c>
      <c r="L469" s="75">
        <f t="shared" si="551"/>
        <v>0.62996052494743682</v>
      </c>
      <c r="M469" s="75">
        <f t="shared" si="552"/>
        <v>3.0409858419383244</v>
      </c>
      <c r="N469" s="75">
        <f t="shared" si="553"/>
        <v>0.76024646048458111</v>
      </c>
      <c r="O469" s="76">
        <v>2.6</v>
      </c>
      <c r="P469" s="73">
        <v>0.3</v>
      </c>
      <c r="Q469" s="77" t="s">
        <v>1164</v>
      </c>
      <c r="R469" s="77" t="s">
        <v>1165</v>
      </c>
    </row>
    <row r="470" spans="1:18" s="78" customFormat="1" x14ac:dyDescent="0.2">
      <c r="A470" s="78">
        <v>40</v>
      </c>
      <c r="B470" s="78" t="s">
        <v>1001</v>
      </c>
      <c r="C470" s="78" t="s">
        <v>250</v>
      </c>
      <c r="E470" s="79">
        <v>10</v>
      </c>
      <c r="F470" s="78">
        <v>17.09</v>
      </c>
      <c r="G470" s="78">
        <v>4000</v>
      </c>
      <c r="H470" s="78">
        <v>45</v>
      </c>
      <c r="I470" s="78">
        <v>1</v>
      </c>
      <c r="J470" s="78">
        <v>0.3</v>
      </c>
      <c r="K470" s="80">
        <f t="shared" ref="K470:K472" si="554">A470/(G470^(1/3))</f>
        <v>2.5198420997897473</v>
      </c>
      <c r="L470" s="80">
        <f t="shared" ref="L470:L472" si="555">K470*0.25</f>
        <v>0.62996052494743682</v>
      </c>
      <c r="M470" s="80">
        <f t="shared" ref="M470:M472" si="556">0.5*O470*1000*PI()*A470^3/6*(F470*1000)^2/4184000000000000</f>
        <v>3.0409858419383244</v>
      </c>
      <c r="N470" s="80">
        <f t="shared" ref="N470:N472" si="557">1000*M470/G470</f>
        <v>0.76024646048458111</v>
      </c>
      <c r="O470" s="81">
        <v>2.6</v>
      </c>
      <c r="P470" s="78">
        <v>0.3</v>
      </c>
      <c r="Q470" s="82" t="s">
        <v>1166</v>
      </c>
      <c r="R470" s="82" t="s">
        <v>1167</v>
      </c>
    </row>
    <row r="471" spans="1:18" s="73" customFormat="1" x14ac:dyDescent="0.2">
      <c r="A471" s="73">
        <v>40</v>
      </c>
      <c r="B471" s="73" t="s">
        <v>1002</v>
      </c>
      <c r="C471" s="73" t="s">
        <v>250</v>
      </c>
      <c r="E471" s="74" t="s">
        <v>53</v>
      </c>
      <c r="F471" s="73">
        <v>17.09</v>
      </c>
      <c r="G471" s="73">
        <v>4000</v>
      </c>
      <c r="H471" s="73">
        <v>45</v>
      </c>
      <c r="I471" s="73">
        <v>1</v>
      </c>
      <c r="J471" s="73">
        <v>0.3</v>
      </c>
      <c r="K471" s="75">
        <f t="shared" si="554"/>
        <v>2.5198420997897473</v>
      </c>
      <c r="L471" s="75">
        <f t="shared" si="555"/>
        <v>0.62996052494743682</v>
      </c>
      <c r="M471" s="75">
        <f t="shared" si="556"/>
        <v>3.0409858419383244</v>
      </c>
      <c r="N471" s="75">
        <f t="shared" si="557"/>
        <v>0.76024646048458111</v>
      </c>
      <c r="O471" s="76">
        <v>2.6</v>
      </c>
      <c r="P471" s="73">
        <v>0.3</v>
      </c>
      <c r="Q471" s="77" t="s">
        <v>1168</v>
      </c>
      <c r="R471" s="77" t="s">
        <v>1169</v>
      </c>
    </row>
    <row r="472" spans="1:18" s="78" customFormat="1" x14ac:dyDescent="0.2">
      <c r="A472" s="78">
        <v>40</v>
      </c>
      <c r="B472" s="78" t="s">
        <v>1003</v>
      </c>
      <c r="C472" s="78" t="s">
        <v>250</v>
      </c>
      <c r="E472" s="79">
        <v>1</v>
      </c>
      <c r="F472" s="78">
        <v>17.09</v>
      </c>
      <c r="G472" s="78">
        <v>4000</v>
      </c>
      <c r="H472" s="78">
        <v>45</v>
      </c>
      <c r="I472" s="78">
        <v>1</v>
      </c>
      <c r="J472" s="78">
        <v>0.3</v>
      </c>
      <c r="K472" s="80">
        <f t="shared" si="554"/>
        <v>2.5198420997897473</v>
      </c>
      <c r="L472" s="80">
        <f t="shared" si="555"/>
        <v>0.62996052494743682</v>
      </c>
      <c r="M472" s="80">
        <f t="shared" si="556"/>
        <v>3.5088298176211432</v>
      </c>
      <c r="N472" s="80">
        <f t="shared" si="557"/>
        <v>0.8772074544052858</v>
      </c>
      <c r="O472" s="81">
        <v>3</v>
      </c>
      <c r="P472" s="78">
        <v>0.3</v>
      </c>
      <c r="Q472" s="82" t="s">
        <v>1170</v>
      </c>
      <c r="R472" s="82" t="s">
        <v>1171</v>
      </c>
    </row>
    <row r="473" spans="1:18" s="73" customFormat="1" x14ac:dyDescent="0.2">
      <c r="A473" s="73">
        <v>40</v>
      </c>
      <c r="B473" s="73" t="s">
        <v>1004</v>
      </c>
      <c r="C473" s="73" t="s">
        <v>250</v>
      </c>
      <c r="E473" s="74">
        <v>10</v>
      </c>
      <c r="F473" s="73">
        <v>17.09</v>
      </c>
      <c r="G473" s="73">
        <v>4000</v>
      </c>
      <c r="H473" s="73">
        <v>45</v>
      </c>
      <c r="I473" s="73">
        <v>1</v>
      </c>
      <c r="J473" s="73">
        <v>0.3</v>
      </c>
      <c r="K473" s="75">
        <f t="shared" ref="K473:K474" si="558">A473/(G473^(1/3))</f>
        <v>2.5198420997897473</v>
      </c>
      <c r="L473" s="75">
        <f t="shared" ref="L473:L475" si="559">K473*0.25</f>
        <v>0.62996052494743682</v>
      </c>
      <c r="M473" s="75">
        <f t="shared" ref="M473" si="560">0.5*O473*1000*PI()*A473^3/6*(F473*1000)^2/4184000000000000</f>
        <v>3.5088298176211432</v>
      </c>
      <c r="N473" s="75">
        <f t="shared" ref="N473" si="561">1000*M473/G473</f>
        <v>0.8772074544052858</v>
      </c>
      <c r="O473" s="76">
        <v>3</v>
      </c>
      <c r="P473" s="73">
        <v>0.3</v>
      </c>
      <c r="Q473" s="77" t="s">
        <v>1172</v>
      </c>
      <c r="R473" s="77" t="s">
        <v>1173</v>
      </c>
    </row>
    <row r="474" spans="1:18" s="78" customFormat="1" x14ac:dyDescent="0.2">
      <c r="A474" s="78">
        <v>40</v>
      </c>
      <c r="B474" s="78" t="s">
        <v>1005</v>
      </c>
      <c r="C474" s="78" t="s">
        <v>250</v>
      </c>
      <c r="E474" s="79" t="s">
        <v>53</v>
      </c>
      <c r="F474" s="78">
        <v>17.09</v>
      </c>
      <c r="G474" s="78">
        <v>4000</v>
      </c>
      <c r="H474" s="78">
        <v>45</v>
      </c>
      <c r="I474" s="78">
        <v>1</v>
      </c>
      <c r="J474" s="78">
        <v>0.3</v>
      </c>
      <c r="K474" s="80">
        <f t="shared" si="558"/>
        <v>2.5198420997897473</v>
      </c>
      <c r="L474" s="80">
        <f t="shared" si="559"/>
        <v>0.62996052494743682</v>
      </c>
      <c r="M474" s="80">
        <f>0.5*O474*1000*PI()*A474^3/6*(F474*1000)^2/4184000000000000</f>
        <v>3.5088298176211432</v>
      </c>
      <c r="N474" s="80">
        <f>1000*M474/G474</f>
        <v>0.8772074544052858</v>
      </c>
      <c r="O474" s="81">
        <v>3</v>
      </c>
      <c r="P474" s="78">
        <v>0.3</v>
      </c>
      <c r="Q474" s="82" t="s">
        <v>1174</v>
      </c>
      <c r="R474" s="82" t="s">
        <v>1175</v>
      </c>
    </row>
    <row r="475" spans="1:18" s="73" customFormat="1" x14ac:dyDescent="0.2">
      <c r="A475" s="73">
        <v>40</v>
      </c>
      <c r="B475" s="73" t="s">
        <v>1006</v>
      </c>
      <c r="C475" s="73" t="s">
        <v>250</v>
      </c>
      <c r="D475" s="73" t="s">
        <v>26</v>
      </c>
      <c r="E475" s="74">
        <v>1</v>
      </c>
      <c r="F475" s="73">
        <v>17.09</v>
      </c>
      <c r="G475" s="73">
        <v>1</v>
      </c>
      <c r="H475" s="73">
        <v>45</v>
      </c>
      <c r="I475" s="73">
        <v>0</v>
      </c>
      <c r="J475" s="73">
        <v>0.3</v>
      </c>
      <c r="K475" s="75">
        <f>A475/(G475^(1/3))</f>
        <v>40</v>
      </c>
      <c r="L475" s="75">
        <f t="shared" si="559"/>
        <v>10</v>
      </c>
      <c r="M475" s="75">
        <f>0.5*O475*1000*PI()*A475^3/6*(F475*1000)^2/4184000000000000</f>
        <v>3.0409858419383244</v>
      </c>
      <c r="N475" s="75">
        <f>1000*M475/G475</f>
        <v>3040.9858419383245</v>
      </c>
      <c r="O475" s="76">
        <v>2.6</v>
      </c>
      <c r="P475" s="73">
        <v>0.3</v>
      </c>
      <c r="Q475" s="77" t="s">
        <v>1176</v>
      </c>
      <c r="R475" s="77" t="s">
        <v>1179</v>
      </c>
    </row>
    <row r="476" spans="1:18" s="78" customFormat="1" x14ac:dyDescent="0.2">
      <c r="A476" s="78">
        <v>40</v>
      </c>
      <c r="B476" s="78" t="s">
        <v>1007</v>
      </c>
      <c r="C476" s="78" t="s">
        <v>250</v>
      </c>
      <c r="D476" s="78" t="s">
        <v>26</v>
      </c>
      <c r="E476" s="79">
        <v>1</v>
      </c>
      <c r="F476" s="78">
        <v>17.09</v>
      </c>
      <c r="G476" s="78">
        <v>1</v>
      </c>
      <c r="H476" s="78">
        <v>45</v>
      </c>
      <c r="I476" s="78">
        <v>0</v>
      </c>
      <c r="J476" s="78">
        <v>0.3</v>
      </c>
      <c r="K476" s="80">
        <f>A476/(G476^(1/3))</f>
        <v>40</v>
      </c>
      <c r="L476" s="80">
        <f t="shared" ref="L476:L490" si="562">K476*0.25</f>
        <v>10</v>
      </c>
      <c r="M476" s="80">
        <f>0.5*O476*1000*PI()*A476^3/6*(F476*1000)^2/4184000000000000</f>
        <v>3.5088298176211432</v>
      </c>
      <c r="N476" s="80">
        <f>1000*M476/G476</f>
        <v>3508.8298176211433</v>
      </c>
      <c r="O476" s="81">
        <v>3</v>
      </c>
      <c r="P476" s="78">
        <v>0.3</v>
      </c>
      <c r="Q476" s="82" t="s">
        <v>1177</v>
      </c>
      <c r="R476" s="82" t="s">
        <v>1178</v>
      </c>
    </row>
    <row r="477" spans="1:18" x14ac:dyDescent="0.2">
      <c r="A477" t="s">
        <v>0</v>
      </c>
      <c r="B477" t="s">
        <v>8</v>
      </c>
      <c r="C477" t="s">
        <v>21</v>
      </c>
      <c r="D477" t="s">
        <v>13</v>
      </c>
      <c r="E477" s="3" t="s">
        <v>15</v>
      </c>
      <c r="F477" t="s">
        <v>3</v>
      </c>
      <c r="G477" t="s">
        <v>17</v>
      </c>
      <c r="H477" t="s">
        <v>14</v>
      </c>
      <c r="I477" t="s">
        <v>11</v>
      </c>
      <c r="J477" t="s">
        <v>12</v>
      </c>
      <c r="K477" s="1" t="s">
        <v>4</v>
      </c>
      <c r="L477" s="1" t="s">
        <v>7</v>
      </c>
      <c r="M477" s="1" t="s">
        <v>5</v>
      </c>
      <c r="N477" s="1" t="s">
        <v>6</v>
      </c>
      <c r="O477" s="47" t="s">
        <v>1</v>
      </c>
      <c r="P477" t="s">
        <v>2</v>
      </c>
      <c r="Q477" t="s">
        <v>9</v>
      </c>
      <c r="R477" t="s">
        <v>10</v>
      </c>
    </row>
    <row r="478" spans="1:18" s="73" customFormat="1" x14ac:dyDescent="0.2">
      <c r="A478" s="73">
        <v>45</v>
      </c>
      <c r="B478" s="73" t="s">
        <v>1008</v>
      </c>
      <c r="C478" s="73" t="s">
        <v>250</v>
      </c>
      <c r="E478" s="74">
        <v>1</v>
      </c>
      <c r="F478" s="73">
        <v>17.09</v>
      </c>
      <c r="G478" s="73">
        <v>1000</v>
      </c>
      <c r="H478" s="73">
        <v>20</v>
      </c>
      <c r="I478" s="73">
        <v>1</v>
      </c>
      <c r="J478" s="73">
        <v>0.3</v>
      </c>
      <c r="K478" s="75">
        <f t="shared" ref="K478:K489" si="563">A478/(G478^(1/3))</f>
        <v>4.5000000000000009</v>
      </c>
      <c r="L478" s="75">
        <f t="shared" si="562"/>
        <v>1.1250000000000002</v>
      </c>
      <c r="M478" s="75">
        <f t="shared" ref="M478:M488" si="564">0.5*O478*1000*PI()*A478^3/6*(F478*1000)^2/4184000000000000</f>
        <v>4.3298411694785912</v>
      </c>
      <c r="N478" s="75">
        <f t="shared" ref="N478:N488" si="565">1000*M478/G478</f>
        <v>4.3298411694785912</v>
      </c>
      <c r="O478" s="76">
        <v>2.6</v>
      </c>
      <c r="P478" s="73">
        <v>0.3</v>
      </c>
      <c r="Q478" s="77"/>
      <c r="R478" s="77"/>
    </row>
    <row r="479" spans="1:18" s="78" customFormat="1" x14ac:dyDescent="0.2">
      <c r="A479" s="78">
        <v>45</v>
      </c>
      <c r="B479" s="78" t="s">
        <v>1009</v>
      </c>
      <c r="C479" s="78" t="s">
        <v>250</v>
      </c>
      <c r="E479" s="79">
        <v>1</v>
      </c>
      <c r="F479" s="78">
        <v>17.09</v>
      </c>
      <c r="G479" s="78">
        <v>1000</v>
      </c>
      <c r="H479" s="78">
        <v>45</v>
      </c>
      <c r="I479" s="78">
        <v>1</v>
      </c>
      <c r="J479" s="78">
        <v>0.3</v>
      </c>
      <c r="K479" s="80">
        <f t="shared" si="563"/>
        <v>4.5000000000000009</v>
      </c>
      <c r="L479" s="80">
        <f t="shared" si="562"/>
        <v>1.1250000000000002</v>
      </c>
      <c r="M479" s="80">
        <f t="shared" si="564"/>
        <v>4.3298411694785912</v>
      </c>
      <c r="N479" s="80">
        <f t="shared" si="565"/>
        <v>4.3298411694785912</v>
      </c>
      <c r="O479" s="81">
        <v>2.6</v>
      </c>
      <c r="P479" s="78">
        <v>0.3</v>
      </c>
      <c r="Q479" s="82"/>
      <c r="R479" s="82"/>
    </row>
    <row r="480" spans="1:18" s="73" customFormat="1" x14ac:dyDescent="0.2">
      <c r="A480" s="73">
        <v>45</v>
      </c>
      <c r="B480" s="73" t="s">
        <v>1010</v>
      </c>
      <c r="C480" s="73" t="s">
        <v>250</v>
      </c>
      <c r="E480" s="74">
        <v>10</v>
      </c>
      <c r="F480" s="73">
        <v>17.09</v>
      </c>
      <c r="G480" s="73">
        <v>1000</v>
      </c>
      <c r="H480" s="73">
        <v>45</v>
      </c>
      <c r="I480" s="73">
        <v>1</v>
      </c>
      <c r="J480" s="73">
        <v>0.3</v>
      </c>
      <c r="K480" s="75">
        <f t="shared" si="563"/>
        <v>4.5000000000000009</v>
      </c>
      <c r="L480" s="75">
        <f t="shared" si="562"/>
        <v>1.1250000000000002</v>
      </c>
      <c r="M480" s="75">
        <f t="shared" si="564"/>
        <v>4.3298411694785912</v>
      </c>
      <c r="N480" s="75">
        <f t="shared" si="565"/>
        <v>4.3298411694785912</v>
      </c>
      <c r="O480" s="76">
        <v>2.6</v>
      </c>
      <c r="P480" s="73">
        <v>0.3</v>
      </c>
      <c r="Q480" s="77"/>
      <c r="R480" s="77"/>
    </row>
    <row r="481" spans="1:18" s="78" customFormat="1" x14ac:dyDescent="0.2">
      <c r="A481" s="78">
        <v>45</v>
      </c>
      <c r="B481" s="78" t="s">
        <v>1011</v>
      </c>
      <c r="C481" s="78" t="s">
        <v>250</v>
      </c>
      <c r="E481" s="79" t="s">
        <v>53</v>
      </c>
      <c r="F481" s="78">
        <v>17.09</v>
      </c>
      <c r="G481" s="78">
        <v>1000</v>
      </c>
      <c r="H481" s="78">
        <v>45</v>
      </c>
      <c r="I481" s="78">
        <v>1</v>
      </c>
      <c r="J481" s="78">
        <v>0.3</v>
      </c>
      <c r="K481" s="80">
        <f t="shared" si="563"/>
        <v>4.5000000000000009</v>
      </c>
      <c r="L481" s="80">
        <f t="shared" si="562"/>
        <v>1.1250000000000002</v>
      </c>
      <c r="M481" s="80">
        <f t="shared" si="564"/>
        <v>4.3298411694785912</v>
      </c>
      <c r="N481" s="80">
        <f t="shared" si="565"/>
        <v>4.3298411694785912</v>
      </c>
      <c r="O481" s="81">
        <v>2.6</v>
      </c>
      <c r="P481" s="78">
        <v>0.3</v>
      </c>
      <c r="Q481" s="82" t="s">
        <v>1180</v>
      </c>
      <c r="R481" s="82" t="s">
        <v>1181</v>
      </c>
    </row>
    <row r="482" spans="1:18" s="73" customFormat="1" x14ac:dyDescent="0.2">
      <c r="A482" s="73">
        <v>45</v>
      </c>
      <c r="B482" s="73" t="s">
        <v>1012</v>
      </c>
      <c r="C482" s="73" t="s">
        <v>250</v>
      </c>
      <c r="E482" s="74">
        <v>1</v>
      </c>
      <c r="F482" s="73">
        <v>17.09</v>
      </c>
      <c r="G482" s="73">
        <v>1000</v>
      </c>
      <c r="H482" s="73">
        <v>70</v>
      </c>
      <c r="I482" s="73">
        <v>1</v>
      </c>
      <c r="J482" s="73">
        <v>0.3</v>
      </c>
      <c r="K482" s="75">
        <f t="shared" si="563"/>
        <v>4.5000000000000009</v>
      </c>
      <c r="L482" s="75">
        <f t="shared" si="562"/>
        <v>1.1250000000000002</v>
      </c>
      <c r="M482" s="75">
        <f t="shared" si="564"/>
        <v>4.3298411694785912</v>
      </c>
      <c r="N482" s="75">
        <f t="shared" si="565"/>
        <v>4.3298411694785912</v>
      </c>
      <c r="O482" s="76">
        <v>2.6</v>
      </c>
      <c r="P482" s="73">
        <v>0.3</v>
      </c>
      <c r="Q482" s="77" t="s">
        <v>1182</v>
      </c>
      <c r="R482" s="77" t="s">
        <v>1183</v>
      </c>
    </row>
    <row r="483" spans="1:18" s="78" customFormat="1" x14ac:dyDescent="0.2">
      <c r="A483" s="78">
        <v>45</v>
      </c>
      <c r="B483" s="78" t="s">
        <v>1013</v>
      </c>
      <c r="C483" s="78" t="s">
        <v>250</v>
      </c>
      <c r="E483" s="79">
        <v>1</v>
      </c>
      <c r="F483" s="78">
        <v>17.09</v>
      </c>
      <c r="G483" s="78">
        <v>1000</v>
      </c>
      <c r="H483" s="78">
        <v>90</v>
      </c>
      <c r="I483" s="78">
        <v>1</v>
      </c>
      <c r="J483" s="78">
        <v>0.3</v>
      </c>
      <c r="K483" s="80">
        <f t="shared" si="563"/>
        <v>4.5000000000000009</v>
      </c>
      <c r="L483" s="80">
        <f t="shared" si="562"/>
        <v>1.1250000000000002</v>
      </c>
      <c r="M483" s="80">
        <f t="shared" si="564"/>
        <v>4.3298411694785912</v>
      </c>
      <c r="N483" s="80">
        <f t="shared" si="565"/>
        <v>4.3298411694785912</v>
      </c>
      <c r="O483" s="81">
        <v>2.6</v>
      </c>
      <c r="P483" s="78">
        <v>0.3</v>
      </c>
      <c r="Q483" s="82"/>
      <c r="R483" s="82"/>
    </row>
    <row r="484" spans="1:18" s="73" customFormat="1" x14ac:dyDescent="0.2">
      <c r="A484" s="73">
        <v>45</v>
      </c>
      <c r="B484" s="73" t="s">
        <v>1014</v>
      </c>
      <c r="C484" s="73" t="s">
        <v>250</v>
      </c>
      <c r="E484" s="74">
        <v>1</v>
      </c>
      <c r="F484" s="73">
        <v>17.09</v>
      </c>
      <c r="G484" s="73">
        <v>4000</v>
      </c>
      <c r="H484" s="73">
        <v>45</v>
      </c>
      <c r="I484" s="73">
        <v>1</v>
      </c>
      <c r="J484" s="73">
        <v>0.3</v>
      </c>
      <c r="K484" s="75">
        <f t="shared" si="563"/>
        <v>2.8348223622634654</v>
      </c>
      <c r="L484" s="75">
        <f t="shared" si="562"/>
        <v>0.70870559056586635</v>
      </c>
      <c r="M484" s="75">
        <f t="shared" si="564"/>
        <v>4.3298411694785912</v>
      </c>
      <c r="N484" s="75">
        <f t="shared" si="565"/>
        <v>1.0824602923696478</v>
      </c>
      <c r="O484" s="76">
        <v>2.6</v>
      </c>
      <c r="P484" s="73">
        <v>0.3</v>
      </c>
      <c r="Q484" s="77"/>
      <c r="R484" s="77"/>
    </row>
    <row r="485" spans="1:18" s="78" customFormat="1" x14ac:dyDescent="0.2">
      <c r="A485" s="78">
        <v>45</v>
      </c>
      <c r="B485" s="78" t="s">
        <v>1015</v>
      </c>
      <c r="C485" s="78" t="s">
        <v>250</v>
      </c>
      <c r="E485" s="79">
        <v>10</v>
      </c>
      <c r="F485" s="78">
        <v>17.09</v>
      </c>
      <c r="G485" s="78">
        <v>4000</v>
      </c>
      <c r="H485" s="78">
        <v>45</v>
      </c>
      <c r="I485" s="78">
        <v>1</v>
      </c>
      <c r="J485" s="78">
        <v>0.3</v>
      </c>
      <c r="K485" s="80">
        <f t="shared" si="563"/>
        <v>2.8348223622634654</v>
      </c>
      <c r="L485" s="80">
        <f t="shared" si="562"/>
        <v>0.70870559056586635</v>
      </c>
      <c r="M485" s="80">
        <f t="shared" si="564"/>
        <v>4.3298411694785912</v>
      </c>
      <c r="N485" s="80">
        <f t="shared" si="565"/>
        <v>1.0824602923696478</v>
      </c>
      <c r="O485" s="81">
        <v>2.6</v>
      </c>
      <c r="P485" s="78">
        <v>0.3</v>
      </c>
      <c r="Q485" s="82" t="s">
        <v>1184</v>
      </c>
      <c r="R485" s="82" t="s">
        <v>1185</v>
      </c>
    </row>
    <row r="486" spans="1:18" s="73" customFormat="1" x14ac:dyDescent="0.2">
      <c r="A486" s="73">
        <v>45</v>
      </c>
      <c r="B486" s="73" t="s">
        <v>1016</v>
      </c>
      <c r="C486" s="73" t="s">
        <v>250</v>
      </c>
      <c r="E486" s="74" t="s">
        <v>53</v>
      </c>
      <c r="F486" s="73">
        <v>17.09</v>
      </c>
      <c r="G486" s="73">
        <v>4000</v>
      </c>
      <c r="H486" s="73">
        <v>45</v>
      </c>
      <c r="I486" s="73">
        <v>1</v>
      </c>
      <c r="J486" s="73">
        <v>0.3</v>
      </c>
      <c r="K486" s="75">
        <f t="shared" si="563"/>
        <v>2.8348223622634654</v>
      </c>
      <c r="L486" s="75">
        <f t="shared" si="562"/>
        <v>0.70870559056586635</v>
      </c>
      <c r="M486" s="75">
        <f t="shared" si="564"/>
        <v>4.3298411694785912</v>
      </c>
      <c r="N486" s="75">
        <f t="shared" si="565"/>
        <v>1.0824602923696478</v>
      </c>
      <c r="O486" s="76">
        <v>2.6</v>
      </c>
      <c r="P486" s="73">
        <v>0.3</v>
      </c>
      <c r="Q486" s="77" t="s">
        <v>1186</v>
      </c>
      <c r="R486" s="77" t="s">
        <v>1187</v>
      </c>
    </row>
    <row r="487" spans="1:18" s="78" customFormat="1" x14ac:dyDescent="0.2">
      <c r="A487" s="78">
        <v>45</v>
      </c>
      <c r="B487" s="78" t="s">
        <v>1017</v>
      </c>
      <c r="C487" s="78" t="s">
        <v>250</v>
      </c>
      <c r="E487" s="79">
        <v>1</v>
      </c>
      <c r="F487" s="78">
        <v>17.09</v>
      </c>
      <c r="G487" s="78">
        <v>4000</v>
      </c>
      <c r="H487" s="78">
        <v>45</v>
      </c>
      <c r="I487" s="78">
        <v>1</v>
      </c>
      <c r="J487" s="78">
        <v>0.3</v>
      </c>
      <c r="K487" s="80">
        <f t="shared" si="563"/>
        <v>2.8348223622634654</v>
      </c>
      <c r="L487" s="80">
        <f t="shared" si="562"/>
        <v>0.70870559056586635</v>
      </c>
      <c r="M487" s="80">
        <f t="shared" si="564"/>
        <v>4.9959705801676044</v>
      </c>
      <c r="N487" s="80">
        <f t="shared" si="565"/>
        <v>1.2489926450419011</v>
      </c>
      <c r="O487" s="81">
        <v>3</v>
      </c>
      <c r="P487" s="78">
        <v>0.3</v>
      </c>
      <c r="Q487" s="82"/>
      <c r="R487" s="82"/>
    </row>
    <row r="488" spans="1:18" s="73" customFormat="1" x14ac:dyDescent="0.2">
      <c r="A488" s="73">
        <v>45</v>
      </c>
      <c r="B488" s="73" t="s">
        <v>1018</v>
      </c>
      <c r="C488" s="73" t="s">
        <v>250</v>
      </c>
      <c r="E488" s="74">
        <v>10</v>
      </c>
      <c r="F488" s="73">
        <v>17.09</v>
      </c>
      <c r="G488" s="73">
        <v>4000</v>
      </c>
      <c r="H488" s="73">
        <v>45</v>
      </c>
      <c r="I488" s="73">
        <v>1</v>
      </c>
      <c r="J488" s="73">
        <v>0.3</v>
      </c>
      <c r="K488" s="75">
        <f t="shared" si="563"/>
        <v>2.8348223622634654</v>
      </c>
      <c r="L488" s="75">
        <f t="shared" si="562"/>
        <v>0.70870559056586635</v>
      </c>
      <c r="M488" s="75">
        <f t="shared" si="564"/>
        <v>4.9959705801676044</v>
      </c>
      <c r="N488" s="75">
        <f t="shared" si="565"/>
        <v>1.2489926450419011</v>
      </c>
      <c r="O488" s="76">
        <v>3</v>
      </c>
      <c r="P488" s="73">
        <v>0.3</v>
      </c>
      <c r="Q488" s="77" t="s">
        <v>1188</v>
      </c>
      <c r="R488" s="77" t="s">
        <v>1189</v>
      </c>
    </row>
    <row r="489" spans="1:18" s="78" customFormat="1" x14ac:dyDescent="0.2">
      <c r="A489" s="78">
        <v>45</v>
      </c>
      <c r="B489" s="78" t="s">
        <v>1019</v>
      </c>
      <c r="C489" s="78" t="s">
        <v>250</v>
      </c>
      <c r="E489" s="79" t="s">
        <v>53</v>
      </c>
      <c r="F489" s="78">
        <v>17.09</v>
      </c>
      <c r="G489" s="78">
        <v>4000</v>
      </c>
      <c r="H489" s="78">
        <v>45</v>
      </c>
      <c r="I489" s="78">
        <v>1</v>
      </c>
      <c r="J489" s="78">
        <v>0.3</v>
      </c>
      <c r="K489" s="80">
        <f t="shared" si="563"/>
        <v>2.8348223622634654</v>
      </c>
      <c r="L489" s="80">
        <f t="shared" si="562"/>
        <v>0.70870559056586635</v>
      </c>
      <c r="M489" s="80">
        <f>0.5*O489*1000*PI()*A489^3/6*(F489*1000)^2/4184000000000000</f>
        <v>4.9959705801676044</v>
      </c>
      <c r="N489" s="80">
        <f>1000*M489/G489</f>
        <v>1.2489926450419011</v>
      </c>
      <c r="O489" s="81">
        <v>3</v>
      </c>
      <c r="P489" s="78">
        <v>0.3</v>
      </c>
      <c r="Q489" s="82" t="s">
        <v>1190</v>
      </c>
      <c r="R489" s="82" t="s">
        <v>1191</v>
      </c>
    </row>
    <row r="490" spans="1:18" s="73" customFormat="1" x14ac:dyDescent="0.2">
      <c r="A490" s="73">
        <v>45</v>
      </c>
      <c r="B490" s="73" t="s">
        <v>1020</v>
      </c>
      <c r="C490" s="73" t="s">
        <v>250</v>
      </c>
      <c r="D490" s="73" t="s">
        <v>26</v>
      </c>
      <c r="E490" s="74">
        <v>1</v>
      </c>
      <c r="F490" s="73">
        <v>17.09</v>
      </c>
      <c r="G490" s="73">
        <v>1</v>
      </c>
      <c r="H490" s="73">
        <v>45</v>
      </c>
      <c r="I490" s="73">
        <v>0</v>
      </c>
      <c r="J490" s="73">
        <v>0.3</v>
      </c>
      <c r="K490" s="75">
        <f>A490/(G490^(1/3))</f>
        <v>45</v>
      </c>
      <c r="L490" s="75">
        <f t="shared" si="562"/>
        <v>11.25</v>
      </c>
      <c r="M490" s="75">
        <f>0.5*O490*1000*PI()*A490^3/6*(F490*1000)^2/4184000000000000</f>
        <v>4.3298411694785912</v>
      </c>
      <c r="N490" s="75">
        <f>1000*M490/G490</f>
        <v>4329.8411694785909</v>
      </c>
      <c r="O490" s="76">
        <v>2.6</v>
      </c>
      <c r="P490" s="73">
        <v>0.3</v>
      </c>
      <c r="Q490" s="77" t="s">
        <v>1192</v>
      </c>
      <c r="R490" s="77" t="s">
        <v>1193</v>
      </c>
    </row>
    <row r="491" spans="1:18" s="78" customFormat="1" x14ac:dyDescent="0.2">
      <c r="A491" s="78">
        <v>45</v>
      </c>
      <c r="B491" s="78" t="s">
        <v>1021</v>
      </c>
      <c r="C491" s="78" t="s">
        <v>250</v>
      </c>
      <c r="D491" s="78" t="s">
        <v>26</v>
      </c>
      <c r="E491" s="79">
        <v>1</v>
      </c>
      <c r="F491" s="78">
        <v>17.09</v>
      </c>
      <c r="G491" s="78">
        <v>1</v>
      </c>
      <c r="H491" s="78">
        <v>45</v>
      </c>
      <c r="I491" s="78">
        <v>0</v>
      </c>
      <c r="J491" s="78">
        <v>0.3</v>
      </c>
      <c r="K491" s="80">
        <f>A491/(G491^(1/3))</f>
        <v>45</v>
      </c>
      <c r="L491" s="80">
        <f t="shared" ref="L491" si="566">K491*0.25</f>
        <v>11.25</v>
      </c>
      <c r="M491" s="80">
        <f>0.5*O491*1000*PI()*A491^3/6*(F491*1000)^2/4184000000000000</f>
        <v>4.9959705801676044</v>
      </c>
      <c r="N491" s="80">
        <f>1000*M491/G491</f>
        <v>4995.9705801676046</v>
      </c>
      <c r="O491" s="81">
        <v>3</v>
      </c>
      <c r="P491" s="78">
        <v>0.3</v>
      </c>
      <c r="Q491" s="82"/>
      <c r="R491" s="82"/>
    </row>
    <row r="492" spans="1:18" x14ac:dyDescent="0.2">
      <c r="A492" t="s">
        <v>0</v>
      </c>
      <c r="B492" t="s">
        <v>8</v>
      </c>
      <c r="C492" t="s">
        <v>21</v>
      </c>
      <c r="D492" t="s">
        <v>13</v>
      </c>
      <c r="E492" s="3" t="s">
        <v>15</v>
      </c>
      <c r="F492" t="s">
        <v>3</v>
      </c>
      <c r="G492" t="s">
        <v>17</v>
      </c>
      <c r="H492" t="s">
        <v>14</v>
      </c>
      <c r="I492" t="s">
        <v>11</v>
      </c>
      <c r="J492" t="s">
        <v>12</v>
      </c>
      <c r="K492" s="1" t="s">
        <v>4</v>
      </c>
      <c r="L492" s="1" t="s">
        <v>7</v>
      </c>
      <c r="M492" s="1" t="s">
        <v>5</v>
      </c>
      <c r="N492" s="1" t="s">
        <v>6</v>
      </c>
      <c r="O492" s="47" t="s">
        <v>1</v>
      </c>
      <c r="P492" t="s">
        <v>2</v>
      </c>
      <c r="Q492" t="s">
        <v>9</v>
      </c>
      <c r="R492" t="s">
        <v>10</v>
      </c>
    </row>
    <row r="493" spans="1:18" s="73" customFormat="1" x14ac:dyDescent="0.2">
      <c r="A493" s="73">
        <v>50</v>
      </c>
      <c r="B493" s="73" t="s">
        <v>1022</v>
      </c>
      <c r="C493" s="73" t="s">
        <v>250</v>
      </c>
      <c r="E493" s="74">
        <v>1</v>
      </c>
      <c r="F493" s="73">
        <v>17.09</v>
      </c>
      <c r="G493" s="73">
        <v>1000</v>
      </c>
      <c r="H493" s="73">
        <v>20</v>
      </c>
      <c r="I493" s="73">
        <v>1</v>
      </c>
      <c r="J493" s="73">
        <v>0.3</v>
      </c>
      <c r="K493" s="75">
        <f t="shared" ref="K493:K504" si="567">A493/(G493^(1/3))</f>
        <v>5.0000000000000009</v>
      </c>
      <c r="L493" s="75">
        <f t="shared" ref="L493:L506" si="568">K493*0.25</f>
        <v>1.2500000000000002</v>
      </c>
      <c r="M493" s="75">
        <f t="shared" ref="M493:M503" si="569">0.5*O493*1000*PI()*A493^3/6*(F493*1000)^2/4184000000000000</f>
        <v>5.93942547253579</v>
      </c>
      <c r="N493" s="75">
        <f t="shared" ref="N493:N503" si="570">1000*M493/G493</f>
        <v>5.93942547253579</v>
      </c>
      <c r="O493" s="76">
        <v>2.6</v>
      </c>
      <c r="P493" s="73">
        <v>0.3</v>
      </c>
      <c r="Q493" s="77" t="s">
        <v>1194</v>
      </c>
      <c r="R493" s="77" t="s">
        <v>1195</v>
      </c>
    </row>
    <row r="494" spans="1:18" s="78" customFormat="1" x14ac:dyDescent="0.2">
      <c r="A494" s="78">
        <v>50</v>
      </c>
      <c r="B494" s="78" t="s">
        <v>1023</v>
      </c>
      <c r="C494" s="78" t="s">
        <v>250</v>
      </c>
      <c r="E494" s="79">
        <v>1</v>
      </c>
      <c r="F494" s="78">
        <v>17.09</v>
      </c>
      <c r="G494" s="78">
        <v>1000</v>
      </c>
      <c r="H494" s="78">
        <v>45</v>
      </c>
      <c r="I494" s="78">
        <v>1</v>
      </c>
      <c r="J494" s="78">
        <v>0.3</v>
      </c>
      <c r="K494" s="80">
        <f t="shared" si="567"/>
        <v>5.0000000000000009</v>
      </c>
      <c r="L494" s="80">
        <f t="shared" si="568"/>
        <v>1.2500000000000002</v>
      </c>
      <c r="M494" s="80">
        <f t="shared" si="569"/>
        <v>5.93942547253579</v>
      </c>
      <c r="N494" s="80">
        <f t="shared" si="570"/>
        <v>5.93942547253579</v>
      </c>
      <c r="O494" s="81">
        <v>2.6</v>
      </c>
      <c r="P494" s="78">
        <v>0.3</v>
      </c>
      <c r="Q494" s="82" t="s">
        <v>1196</v>
      </c>
      <c r="R494" s="82" t="s">
        <v>1197</v>
      </c>
    </row>
    <row r="495" spans="1:18" s="73" customFormat="1" x14ac:dyDescent="0.2">
      <c r="A495" s="73">
        <v>50</v>
      </c>
      <c r="B495" s="73" t="s">
        <v>1024</v>
      </c>
      <c r="C495" s="73" t="s">
        <v>250</v>
      </c>
      <c r="E495" s="74">
        <v>10</v>
      </c>
      <c r="F495" s="73">
        <v>17.09</v>
      </c>
      <c r="G495" s="73">
        <v>1000</v>
      </c>
      <c r="H495" s="73">
        <v>45</v>
      </c>
      <c r="I495" s="73">
        <v>1</v>
      </c>
      <c r="J495" s="73">
        <v>0.3</v>
      </c>
      <c r="K495" s="75">
        <f t="shared" si="567"/>
        <v>5.0000000000000009</v>
      </c>
      <c r="L495" s="75">
        <f t="shared" si="568"/>
        <v>1.2500000000000002</v>
      </c>
      <c r="M495" s="75">
        <f t="shared" si="569"/>
        <v>5.93942547253579</v>
      </c>
      <c r="N495" s="75">
        <f t="shared" si="570"/>
        <v>5.93942547253579</v>
      </c>
      <c r="O495" s="76">
        <v>2.6</v>
      </c>
      <c r="P495" s="73">
        <v>0.3</v>
      </c>
      <c r="Q495" s="77" t="s">
        <v>1198</v>
      </c>
      <c r="R495" s="77" t="s">
        <v>1199</v>
      </c>
    </row>
    <row r="496" spans="1:18" s="78" customFormat="1" x14ac:dyDescent="0.2">
      <c r="A496" s="78">
        <v>50</v>
      </c>
      <c r="B496" s="78" t="s">
        <v>1025</v>
      </c>
      <c r="C496" s="78" t="s">
        <v>250</v>
      </c>
      <c r="E496" s="79" t="s">
        <v>53</v>
      </c>
      <c r="F496" s="78">
        <v>17.09</v>
      </c>
      <c r="G496" s="78">
        <v>1000</v>
      </c>
      <c r="H496" s="78">
        <v>45</v>
      </c>
      <c r="I496" s="78">
        <v>1</v>
      </c>
      <c r="J496" s="78">
        <v>0.3</v>
      </c>
      <c r="K496" s="80">
        <f t="shared" si="567"/>
        <v>5.0000000000000009</v>
      </c>
      <c r="L496" s="80">
        <f t="shared" si="568"/>
        <v>1.2500000000000002</v>
      </c>
      <c r="M496" s="80">
        <f t="shared" si="569"/>
        <v>5.93942547253579</v>
      </c>
      <c r="N496" s="80">
        <f t="shared" si="570"/>
        <v>5.93942547253579</v>
      </c>
      <c r="O496" s="81">
        <v>2.6</v>
      </c>
      <c r="P496" s="78">
        <v>0.3</v>
      </c>
      <c r="Q496" s="82" t="s">
        <v>1200</v>
      </c>
      <c r="R496" s="82" t="s">
        <v>1201</v>
      </c>
    </row>
    <row r="497" spans="1:18" s="73" customFormat="1" x14ac:dyDescent="0.2">
      <c r="A497" s="73">
        <v>50</v>
      </c>
      <c r="B497" s="73" t="s">
        <v>1026</v>
      </c>
      <c r="C497" s="73" t="s">
        <v>250</v>
      </c>
      <c r="E497" s="74">
        <v>1</v>
      </c>
      <c r="F497" s="73">
        <v>17.09</v>
      </c>
      <c r="G497" s="73">
        <v>1000</v>
      </c>
      <c r="H497" s="73">
        <v>70</v>
      </c>
      <c r="I497" s="73">
        <v>1</v>
      </c>
      <c r="J497" s="73">
        <v>0.3</v>
      </c>
      <c r="K497" s="75">
        <f t="shared" si="567"/>
        <v>5.0000000000000009</v>
      </c>
      <c r="L497" s="75">
        <f t="shared" si="568"/>
        <v>1.2500000000000002</v>
      </c>
      <c r="M497" s="75">
        <f t="shared" si="569"/>
        <v>5.93942547253579</v>
      </c>
      <c r="N497" s="75">
        <f t="shared" si="570"/>
        <v>5.93942547253579</v>
      </c>
      <c r="O497" s="76">
        <v>2.6</v>
      </c>
      <c r="P497" s="73">
        <v>0.3</v>
      </c>
      <c r="Q497" s="77" t="s">
        <v>1202</v>
      </c>
      <c r="R497" s="77" t="s">
        <v>1203</v>
      </c>
    </row>
    <row r="498" spans="1:18" s="78" customFormat="1" x14ac:dyDescent="0.2">
      <c r="A498" s="78">
        <v>50</v>
      </c>
      <c r="B498" s="78" t="s">
        <v>1027</v>
      </c>
      <c r="C498" s="78" t="s">
        <v>250</v>
      </c>
      <c r="E498" s="79">
        <v>1</v>
      </c>
      <c r="F498" s="78">
        <v>17.09</v>
      </c>
      <c r="G498" s="78">
        <v>1000</v>
      </c>
      <c r="H498" s="78">
        <v>90</v>
      </c>
      <c r="I498" s="78">
        <v>1</v>
      </c>
      <c r="J498" s="78">
        <v>0.3</v>
      </c>
      <c r="K498" s="80">
        <f t="shared" si="567"/>
        <v>5.0000000000000009</v>
      </c>
      <c r="L498" s="80">
        <f t="shared" si="568"/>
        <v>1.2500000000000002</v>
      </c>
      <c r="M498" s="80">
        <f t="shared" si="569"/>
        <v>5.93942547253579</v>
      </c>
      <c r="N498" s="80">
        <f t="shared" si="570"/>
        <v>5.93942547253579</v>
      </c>
      <c r="O498" s="81">
        <v>2.6</v>
      </c>
      <c r="P498" s="78">
        <v>0.3</v>
      </c>
      <c r="Q498" s="82" t="s">
        <v>1204</v>
      </c>
      <c r="R498" s="82" t="s">
        <v>1205</v>
      </c>
    </row>
    <row r="499" spans="1:18" s="73" customFormat="1" x14ac:dyDescent="0.2">
      <c r="A499" s="73">
        <v>50</v>
      </c>
      <c r="B499" s="73" t="s">
        <v>1028</v>
      </c>
      <c r="C499" s="73" t="s">
        <v>250</v>
      </c>
      <c r="E499" s="74">
        <v>1</v>
      </c>
      <c r="F499" s="73">
        <v>17.09</v>
      </c>
      <c r="G499" s="73">
        <v>4000</v>
      </c>
      <c r="H499" s="73">
        <v>45</v>
      </c>
      <c r="I499" s="73">
        <v>1</v>
      </c>
      <c r="J499" s="73">
        <v>0.3</v>
      </c>
      <c r="K499" s="75">
        <f t="shared" si="567"/>
        <v>3.149802624737184</v>
      </c>
      <c r="L499" s="75">
        <f t="shared" si="568"/>
        <v>0.78745065618429599</v>
      </c>
      <c r="M499" s="75">
        <f t="shared" si="569"/>
        <v>5.93942547253579</v>
      </c>
      <c r="N499" s="75">
        <f t="shared" si="570"/>
        <v>1.4848563681339475</v>
      </c>
      <c r="O499" s="76">
        <v>2.6</v>
      </c>
      <c r="P499" s="73">
        <v>0.3</v>
      </c>
      <c r="Q499" s="77" t="s">
        <v>1206</v>
      </c>
      <c r="R499" s="77" t="s">
        <v>1207</v>
      </c>
    </row>
    <row r="500" spans="1:18" s="78" customFormat="1" x14ac:dyDescent="0.2">
      <c r="A500" s="78">
        <v>50</v>
      </c>
      <c r="B500" s="78" t="s">
        <v>1029</v>
      </c>
      <c r="C500" s="78" t="s">
        <v>250</v>
      </c>
      <c r="E500" s="79">
        <v>10</v>
      </c>
      <c r="F500" s="78">
        <v>17.09</v>
      </c>
      <c r="G500" s="78">
        <v>4000</v>
      </c>
      <c r="H500" s="78">
        <v>45</v>
      </c>
      <c r="I500" s="78">
        <v>1</v>
      </c>
      <c r="J500" s="78">
        <v>0.3</v>
      </c>
      <c r="K500" s="80">
        <f t="shared" si="567"/>
        <v>3.149802624737184</v>
      </c>
      <c r="L500" s="80">
        <f t="shared" si="568"/>
        <v>0.78745065618429599</v>
      </c>
      <c r="M500" s="80">
        <f t="shared" si="569"/>
        <v>5.93942547253579</v>
      </c>
      <c r="N500" s="80">
        <f t="shared" si="570"/>
        <v>1.4848563681339475</v>
      </c>
      <c r="O500" s="81">
        <v>2.6</v>
      </c>
      <c r="P500" s="78">
        <v>0.3</v>
      </c>
      <c r="Q500" s="82" t="s">
        <v>1208</v>
      </c>
      <c r="R500" s="82" t="s">
        <v>1209</v>
      </c>
    </row>
    <row r="501" spans="1:18" s="73" customFormat="1" x14ac:dyDescent="0.2">
      <c r="A501" s="73">
        <v>50</v>
      </c>
      <c r="B501" s="73" t="s">
        <v>1030</v>
      </c>
      <c r="C501" s="73" t="s">
        <v>250</v>
      </c>
      <c r="E501" s="74" t="s">
        <v>53</v>
      </c>
      <c r="F501" s="73">
        <v>17.09</v>
      </c>
      <c r="G501" s="73">
        <v>4000</v>
      </c>
      <c r="H501" s="73">
        <v>45</v>
      </c>
      <c r="I501" s="73">
        <v>1</v>
      </c>
      <c r="J501" s="73">
        <v>0.3</v>
      </c>
      <c r="K501" s="75">
        <f t="shared" si="567"/>
        <v>3.149802624737184</v>
      </c>
      <c r="L501" s="75">
        <f t="shared" si="568"/>
        <v>0.78745065618429599</v>
      </c>
      <c r="M501" s="75">
        <f t="shared" si="569"/>
        <v>5.93942547253579</v>
      </c>
      <c r="N501" s="75">
        <f t="shared" si="570"/>
        <v>1.4848563681339475</v>
      </c>
      <c r="O501" s="76">
        <v>2.6</v>
      </c>
      <c r="P501" s="73">
        <v>0.3</v>
      </c>
      <c r="Q501" s="77" t="s">
        <v>1210</v>
      </c>
      <c r="R501" s="77" t="s">
        <v>1211</v>
      </c>
    </row>
    <row r="502" spans="1:18" s="78" customFormat="1" x14ac:dyDescent="0.2">
      <c r="A502" s="78">
        <v>50</v>
      </c>
      <c r="B502" s="78" t="s">
        <v>1031</v>
      </c>
      <c r="C502" s="78" t="s">
        <v>250</v>
      </c>
      <c r="E502" s="79">
        <v>1</v>
      </c>
      <c r="F502" s="78">
        <v>17.09</v>
      </c>
      <c r="G502" s="78">
        <v>4000</v>
      </c>
      <c r="H502" s="78">
        <v>45</v>
      </c>
      <c r="I502" s="78">
        <v>1</v>
      </c>
      <c r="J502" s="78">
        <v>0.3</v>
      </c>
      <c r="K502" s="80">
        <f t="shared" si="567"/>
        <v>3.149802624737184</v>
      </c>
      <c r="L502" s="80">
        <f t="shared" si="568"/>
        <v>0.78745065618429599</v>
      </c>
      <c r="M502" s="80">
        <f t="shared" si="569"/>
        <v>6.8531832375412955</v>
      </c>
      <c r="N502" s="80">
        <f t="shared" si="570"/>
        <v>1.7132958093853239</v>
      </c>
      <c r="O502" s="81">
        <v>3</v>
      </c>
      <c r="P502" s="78">
        <v>0.3</v>
      </c>
      <c r="Q502" s="82" t="s">
        <v>1212</v>
      </c>
      <c r="R502" s="82" t="s">
        <v>1213</v>
      </c>
    </row>
    <row r="503" spans="1:18" s="73" customFormat="1" x14ac:dyDescent="0.2">
      <c r="A503" s="73">
        <v>50</v>
      </c>
      <c r="B503" s="73" t="s">
        <v>1032</v>
      </c>
      <c r="C503" s="73" t="s">
        <v>250</v>
      </c>
      <c r="E503" s="74">
        <v>10</v>
      </c>
      <c r="F503" s="73">
        <v>17.09</v>
      </c>
      <c r="G503" s="73">
        <v>4000</v>
      </c>
      <c r="H503" s="73">
        <v>45</v>
      </c>
      <c r="I503" s="73">
        <v>1</v>
      </c>
      <c r="J503" s="73">
        <v>0.3</v>
      </c>
      <c r="K503" s="75">
        <f t="shared" si="567"/>
        <v>3.149802624737184</v>
      </c>
      <c r="L503" s="75">
        <f t="shared" si="568"/>
        <v>0.78745065618429599</v>
      </c>
      <c r="M503" s="75">
        <f t="shared" si="569"/>
        <v>6.8531832375412955</v>
      </c>
      <c r="N503" s="75">
        <f t="shared" si="570"/>
        <v>1.7132958093853239</v>
      </c>
      <c r="O503" s="76">
        <v>3</v>
      </c>
      <c r="P503" s="73">
        <v>0.3</v>
      </c>
      <c r="Q503" s="77" t="s">
        <v>1214</v>
      </c>
      <c r="R503" s="77" t="s">
        <v>1215</v>
      </c>
    </row>
    <row r="504" spans="1:18" s="78" customFormat="1" x14ac:dyDescent="0.2">
      <c r="A504" s="78">
        <v>50</v>
      </c>
      <c r="B504" s="78" t="s">
        <v>1033</v>
      </c>
      <c r="C504" s="78" t="s">
        <v>250</v>
      </c>
      <c r="E504" s="79" t="s">
        <v>53</v>
      </c>
      <c r="F504" s="78">
        <v>17.09</v>
      </c>
      <c r="G504" s="78">
        <v>4000</v>
      </c>
      <c r="H504" s="78">
        <v>45</v>
      </c>
      <c r="I504" s="78">
        <v>1</v>
      </c>
      <c r="J504" s="78">
        <v>0.3</v>
      </c>
      <c r="K504" s="80">
        <f t="shared" si="567"/>
        <v>3.149802624737184</v>
      </c>
      <c r="L504" s="80">
        <f t="shared" si="568"/>
        <v>0.78745065618429599</v>
      </c>
      <c r="M504" s="80">
        <f>0.5*O504*1000*PI()*A504^3/6*(F504*1000)^2/4184000000000000</f>
        <v>6.8531832375412955</v>
      </c>
      <c r="N504" s="80">
        <f>1000*M504/G504</f>
        <v>1.7132958093853239</v>
      </c>
      <c r="O504" s="81">
        <v>3</v>
      </c>
      <c r="P504" s="78">
        <v>0.3</v>
      </c>
      <c r="Q504" s="82" t="s">
        <v>1216</v>
      </c>
      <c r="R504" s="82" t="s">
        <v>1217</v>
      </c>
    </row>
    <row r="505" spans="1:18" s="73" customFormat="1" x14ac:dyDescent="0.2">
      <c r="A505" s="73">
        <v>50</v>
      </c>
      <c r="B505" s="73" t="s">
        <v>1034</v>
      </c>
      <c r="C505" s="73" t="s">
        <v>250</v>
      </c>
      <c r="D505" s="73" t="s">
        <v>26</v>
      </c>
      <c r="E505" s="74">
        <v>1</v>
      </c>
      <c r="F505" s="73">
        <v>17.09</v>
      </c>
      <c r="G505" s="73">
        <v>1</v>
      </c>
      <c r="H505" s="73">
        <v>45</v>
      </c>
      <c r="I505" s="73">
        <v>0</v>
      </c>
      <c r="J505" s="73">
        <v>0.3</v>
      </c>
      <c r="K505" s="75">
        <f>A505/(G505^(1/3))</f>
        <v>50</v>
      </c>
      <c r="L505" s="75">
        <f t="shared" si="568"/>
        <v>12.5</v>
      </c>
      <c r="M505" s="75">
        <f>0.5*O505*1000*PI()*A505^3/6*(F505*1000)^2/4184000000000000</f>
        <v>5.93942547253579</v>
      </c>
      <c r="N505" s="75">
        <f>1000*M505/G505</f>
        <v>5939.4254725357896</v>
      </c>
      <c r="O505" s="76">
        <v>2.6</v>
      </c>
      <c r="P505" s="73">
        <v>0.3</v>
      </c>
      <c r="Q505" s="77" t="s">
        <v>1218</v>
      </c>
      <c r="R505" s="77" t="s">
        <v>1219</v>
      </c>
    </row>
    <row r="506" spans="1:18" s="78" customFormat="1" x14ac:dyDescent="0.2">
      <c r="A506" s="78">
        <v>50</v>
      </c>
      <c r="B506" s="78" t="s">
        <v>1035</v>
      </c>
      <c r="C506" s="78" t="s">
        <v>250</v>
      </c>
      <c r="D506" s="78" t="s">
        <v>26</v>
      </c>
      <c r="E506" s="79">
        <v>1</v>
      </c>
      <c r="F506" s="78">
        <v>17.09</v>
      </c>
      <c r="G506" s="78">
        <v>1</v>
      </c>
      <c r="H506" s="78">
        <v>45</v>
      </c>
      <c r="I506" s="78">
        <v>0</v>
      </c>
      <c r="J506" s="78">
        <v>0.3</v>
      </c>
      <c r="K506" s="80">
        <f>A506/(G506^(1/3))</f>
        <v>50</v>
      </c>
      <c r="L506" s="80">
        <f t="shared" si="568"/>
        <v>12.5</v>
      </c>
      <c r="M506" s="80">
        <f>0.5*O506*1000*PI()*A506^3/6*(F506*1000)^2/4184000000000000</f>
        <v>6.8531832375412955</v>
      </c>
      <c r="N506" s="80">
        <f>1000*M506/G506</f>
        <v>6853.183237541296</v>
      </c>
      <c r="O506" s="81">
        <v>3</v>
      </c>
      <c r="P506" s="78">
        <v>0.3</v>
      </c>
      <c r="Q506" s="82" t="s">
        <v>1220</v>
      </c>
      <c r="R506" s="82" t="s">
        <v>1221</v>
      </c>
    </row>
    <row r="507" spans="1:18" x14ac:dyDescent="0.2">
      <c r="A507" t="s">
        <v>0</v>
      </c>
      <c r="B507" t="s">
        <v>8</v>
      </c>
      <c r="C507" t="s">
        <v>21</v>
      </c>
      <c r="D507" t="s">
        <v>13</v>
      </c>
      <c r="E507" s="3" t="s">
        <v>15</v>
      </c>
      <c r="F507" t="s">
        <v>3</v>
      </c>
      <c r="G507" t="s">
        <v>17</v>
      </c>
      <c r="H507" t="s">
        <v>14</v>
      </c>
      <c r="I507" t="s">
        <v>11</v>
      </c>
      <c r="J507" t="s">
        <v>12</v>
      </c>
      <c r="K507" s="1" t="s">
        <v>4</v>
      </c>
      <c r="L507" s="1" t="s">
        <v>7</v>
      </c>
      <c r="M507" s="1" t="s">
        <v>5</v>
      </c>
      <c r="N507" s="1" t="s">
        <v>6</v>
      </c>
      <c r="O507" s="47" t="s">
        <v>1</v>
      </c>
      <c r="P507" t="s">
        <v>2</v>
      </c>
      <c r="Q507" t="s">
        <v>9</v>
      </c>
      <c r="R507" t="s">
        <v>10</v>
      </c>
    </row>
    <row r="508" spans="1:18" s="73" customFormat="1" x14ac:dyDescent="0.2">
      <c r="A508" s="73">
        <v>55</v>
      </c>
      <c r="B508" s="73" t="s">
        <v>1036</v>
      </c>
      <c r="C508" s="73" t="s">
        <v>250</v>
      </c>
      <c r="E508" s="74">
        <v>1</v>
      </c>
      <c r="F508" s="73">
        <v>17.09</v>
      </c>
      <c r="G508" s="73">
        <v>1000</v>
      </c>
      <c r="H508" s="73">
        <v>20</v>
      </c>
      <c r="I508" s="73">
        <v>1</v>
      </c>
      <c r="J508" s="73">
        <v>0.3</v>
      </c>
      <c r="K508" s="75">
        <f t="shared" ref="K508:K514" si="571">A508/(G508^(1/3))</f>
        <v>5.5000000000000009</v>
      </c>
      <c r="L508" s="75">
        <f t="shared" ref="L508:L550" si="572">K508*0.25</f>
        <v>1.3750000000000002</v>
      </c>
      <c r="M508" s="75">
        <f t="shared" ref="M508:M514" si="573">0.5*O508*1000*PI()*A508^3/6*(F508*1000)^2/4184000000000000</f>
        <v>7.9053753039451369</v>
      </c>
      <c r="N508" s="75">
        <f t="shared" ref="N508:N514" si="574">1000*M508/G508</f>
        <v>7.9053753039451369</v>
      </c>
      <c r="O508" s="76">
        <v>2.6</v>
      </c>
      <c r="P508" s="73">
        <v>0.3</v>
      </c>
      <c r="Q508" s="77" t="s">
        <v>1222</v>
      </c>
      <c r="R508" s="77" t="s">
        <v>1223</v>
      </c>
    </row>
    <row r="509" spans="1:18" s="78" customFormat="1" x14ac:dyDescent="0.2">
      <c r="A509" s="78">
        <v>55</v>
      </c>
      <c r="B509" s="78" t="s">
        <v>1037</v>
      </c>
      <c r="C509" s="78" t="s">
        <v>250</v>
      </c>
      <c r="E509" s="79">
        <v>1</v>
      </c>
      <c r="F509" s="78">
        <v>17.09</v>
      </c>
      <c r="G509" s="78">
        <v>1000</v>
      </c>
      <c r="H509" s="78">
        <v>45</v>
      </c>
      <c r="I509" s="78">
        <v>1</v>
      </c>
      <c r="J509" s="78">
        <v>0.3</v>
      </c>
      <c r="K509" s="80">
        <f t="shared" si="571"/>
        <v>5.5000000000000009</v>
      </c>
      <c r="L509" s="80">
        <f t="shared" si="572"/>
        <v>1.3750000000000002</v>
      </c>
      <c r="M509" s="80">
        <f t="shared" si="573"/>
        <v>7.9053753039451369</v>
      </c>
      <c r="N509" s="80">
        <f t="shared" si="574"/>
        <v>7.9053753039451369</v>
      </c>
      <c r="O509" s="81">
        <v>2.6</v>
      </c>
      <c r="P509" s="78">
        <v>0.3</v>
      </c>
      <c r="Q509" s="82" t="s">
        <v>1224</v>
      </c>
      <c r="R509" s="82" t="s">
        <v>1225</v>
      </c>
    </row>
    <row r="510" spans="1:18" s="73" customFormat="1" x14ac:dyDescent="0.2">
      <c r="A510" s="73">
        <v>55</v>
      </c>
      <c r="B510" s="73" t="s">
        <v>1038</v>
      </c>
      <c r="C510" s="73" t="s">
        <v>250</v>
      </c>
      <c r="E510" s="74">
        <v>5</v>
      </c>
      <c r="F510" s="73">
        <v>17.09</v>
      </c>
      <c r="G510" s="73">
        <v>1000</v>
      </c>
      <c r="H510" s="73">
        <v>45</v>
      </c>
      <c r="I510" s="73">
        <v>1</v>
      </c>
      <c r="J510" s="73">
        <v>0.3</v>
      </c>
      <c r="K510" s="75">
        <f t="shared" ref="K510" si="575">A510/(G510^(1/3))</f>
        <v>5.5000000000000009</v>
      </c>
      <c r="L510" s="75">
        <f t="shared" ref="L510" si="576">K510*0.25</f>
        <v>1.3750000000000002</v>
      </c>
      <c r="M510" s="75">
        <f t="shared" ref="M510" si="577">0.5*O510*1000*PI()*A510^3/6*(F510*1000)^2/4184000000000000</f>
        <v>7.9053753039451369</v>
      </c>
      <c r="N510" s="75">
        <f t="shared" ref="N510" si="578">1000*M510/G510</f>
        <v>7.9053753039451369</v>
      </c>
      <c r="O510" s="76">
        <v>2.6</v>
      </c>
      <c r="P510" s="73">
        <v>0.3</v>
      </c>
      <c r="Q510" s="77" t="s">
        <v>1226</v>
      </c>
      <c r="R510" s="77" t="s">
        <v>1227</v>
      </c>
    </row>
    <row r="511" spans="1:18" s="78" customFormat="1" x14ac:dyDescent="0.2">
      <c r="A511" s="78">
        <v>55</v>
      </c>
      <c r="B511" s="78" t="s">
        <v>1039</v>
      </c>
      <c r="C511" s="78" t="s">
        <v>250</v>
      </c>
      <c r="E511" s="79">
        <v>10</v>
      </c>
      <c r="F511" s="78">
        <v>17.09</v>
      </c>
      <c r="G511" s="78">
        <v>1000</v>
      </c>
      <c r="H511" s="78">
        <v>45</v>
      </c>
      <c r="I511" s="78">
        <v>1</v>
      </c>
      <c r="J511" s="78">
        <v>0.3</v>
      </c>
      <c r="K511" s="80">
        <f t="shared" si="571"/>
        <v>5.5000000000000009</v>
      </c>
      <c r="L511" s="80">
        <f t="shared" si="572"/>
        <v>1.3750000000000002</v>
      </c>
      <c r="M511" s="80">
        <f t="shared" si="573"/>
        <v>7.9053753039451369</v>
      </c>
      <c r="N511" s="80">
        <f t="shared" si="574"/>
        <v>7.9053753039451369</v>
      </c>
      <c r="O511" s="81">
        <v>2.6</v>
      </c>
      <c r="P511" s="78">
        <v>0.3</v>
      </c>
      <c r="Q511" s="82" t="s">
        <v>1228</v>
      </c>
      <c r="R511" s="82" t="s">
        <v>1229</v>
      </c>
    </row>
    <row r="512" spans="1:18" s="73" customFormat="1" x14ac:dyDescent="0.2">
      <c r="A512" s="73">
        <v>55</v>
      </c>
      <c r="B512" s="73" t="s">
        <v>1040</v>
      </c>
      <c r="C512" s="73" t="s">
        <v>250</v>
      </c>
      <c r="E512" s="74" t="s">
        <v>53</v>
      </c>
      <c r="F512" s="73">
        <v>17.09</v>
      </c>
      <c r="G512" s="73">
        <v>1000</v>
      </c>
      <c r="H512" s="73">
        <v>45</v>
      </c>
      <c r="I512" s="73">
        <v>1</v>
      </c>
      <c r="J512" s="73">
        <v>0.3</v>
      </c>
      <c r="K512" s="75">
        <f t="shared" si="571"/>
        <v>5.5000000000000009</v>
      </c>
      <c r="L512" s="75">
        <f t="shared" si="572"/>
        <v>1.3750000000000002</v>
      </c>
      <c r="M512" s="75">
        <f t="shared" si="573"/>
        <v>7.9053753039451369</v>
      </c>
      <c r="N512" s="75">
        <f t="shared" si="574"/>
        <v>7.9053753039451369</v>
      </c>
      <c r="O512" s="76">
        <v>2.6</v>
      </c>
      <c r="P512" s="73">
        <v>0.3</v>
      </c>
      <c r="Q512" s="77" t="s">
        <v>1230</v>
      </c>
      <c r="R512" s="77" t="s">
        <v>1231</v>
      </c>
    </row>
    <row r="513" spans="1:18" s="78" customFormat="1" x14ac:dyDescent="0.2">
      <c r="A513" s="78">
        <v>55</v>
      </c>
      <c r="B513" s="78" t="s">
        <v>1041</v>
      </c>
      <c r="C513" s="78" t="s">
        <v>250</v>
      </c>
      <c r="E513" s="79">
        <v>1</v>
      </c>
      <c r="F513" s="78">
        <v>17.09</v>
      </c>
      <c r="G513" s="78">
        <v>1000</v>
      </c>
      <c r="H513" s="78">
        <v>70</v>
      </c>
      <c r="I513" s="78">
        <v>1</v>
      </c>
      <c r="J513" s="78">
        <v>0.3</v>
      </c>
      <c r="K513" s="80">
        <f t="shared" si="571"/>
        <v>5.5000000000000009</v>
      </c>
      <c r="L513" s="80">
        <f t="shared" si="572"/>
        <v>1.3750000000000002</v>
      </c>
      <c r="M513" s="80">
        <f t="shared" si="573"/>
        <v>7.9053753039451369</v>
      </c>
      <c r="N513" s="80">
        <f t="shared" si="574"/>
        <v>7.9053753039451369</v>
      </c>
      <c r="O513" s="81">
        <v>2.6</v>
      </c>
      <c r="P513" s="78">
        <v>0.3</v>
      </c>
      <c r="Q513" s="82" t="s">
        <v>1232</v>
      </c>
      <c r="R513" s="82" t="s">
        <v>1233</v>
      </c>
    </row>
    <row r="514" spans="1:18" s="73" customFormat="1" x14ac:dyDescent="0.2">
      <c r="A514" s="73">
        <v>55</v>
      </c>
      <c r="B514" s="73" t="s">
        <v>1042</v>
      </c>
      <c r="C514" s="73" t="s">
        <v>250</v>
      </c>
      <c r="E514" s="74">
        <v>1</v>
      </c>
      <c r="F514" s="73">
        <v>17.09</v>
      </c>
      <c r="G514" s="73">
        <v>1000</v>
      </c>
      <c r="H514" s="73">
        <v>90</v>
      </c>
      <c r="I514" s="73">
        <v>1</v>
      </c>
      <c r="J514" s="73">
        <v>0.3</v>
      </c>
      <c r="K514" s="75">
        <f t="shared" si="571"/>
        <v>5.5000000000000009</v>
      </c>
      <c r="L514" s="75">
        <f t="shared" si="572"/>
        <v>1.3750000000000002</v>
      </c>
      <c r="M514" s="75">
        <f t="shared" si="573"/>
        <v>7.9053753039451369</v>
      </c>
      <c r="N514" s="75">
        <f t="shared" si="574"/>
        <v>7.9053753039451369</v>
      </c>
      <c r="O514" s="76">
        <v>2.6</v>
      </c>
      <c r="P514" s="73">
        <v>0.3</v>
      </c>
      <c r="Q514" s="77" t="s">
        <v>1234</v>
      </c>
      <c r="R514" s="77" t="s">
        <v>1235</v>
      </c>
    </row>
    <row r="515" spans="1:18" s="78" customFormat="1" x14ac:dyDescent="0.2">
      <c r="A515" s="78">
        <v>55</v>
      </c>
      <c r="B515" s="78" t="s">
        <v>1043</v>
      </c>
      <c r="C515" s="78" t="s">
        <v>250</v>
      </c>
      <c r="E515" s="79">
        <v>1</v>
      </c>
      <c r="F515" s="78">
        <v>17.09</v>
      </c>
      <c r="G515" s="78">
        <v>1000</v>
      </c>
      <c r="H515" s="78">
        <v>20</v>
      </c>
      <c r="I515" s="78">
        <v>1</v>
      </c>
      <c r="J515" s="78">
        <v>0.3</v>
      </c>
      <c r="K515" s="80">
        <f t="shared" ref="K515:K521" si="579">A515/(G515^(1/3))</f>
        <v>5.5000000000000009</v>
      </c>
      <c r="L515" s="80">
        <f t="shared" ref="L515:L521" si="580">K515*0.25</f>
        <v>1.3750000000000002</v>
      </c>
      <c r="M515" s="80">
        <f t="shared" ref="M515:M521" si="581">0.5*O515*1000*PI()*A515^3/6*(F515*1000)^2/4184000000000000</f>
        <v>9.1215868891674639</v>
      </c>
      <c r="N515" s="80">
        <f t="shared" ref="N515:N521" si="582">1000*M515/G515</f>
        <v>9.1215868891674639</v>
      </c>
      <c r="O515" s="81">
        <v>3</v>
      </c>
      <c r="P515" s="78">
        <v>0.3</v>
      </c>
      <c r="Q515" s="82" t="s">
        <v>1236</v>
      </c>
      <c r="R515" s="82" t="s">
        <v>1237</v>
      </c>
    </row>
    <row r="516" spans="1:18" s="73" customFormat="1" x14ac:dyDescent="0.2">
      <c r="A516" s="73">
        <v>55</v>
      </c>
      <c r="B516" s="73" t="s">
        <v>1044</v>
      </c>
      <c r="C516" s="73" t="s">
        <v>250</v>
      </c>
      <c r="E516" s="74">
        <v>1</v>
      </c>
      <c r="F516" s="73">
        <v>17.09</v>
      </c>
      <c r="G516" s="73">
        <v>1000</v>
      </c>
      <c r="H516" s="73">
        <v>45</v>
      </c>
      <c r="I516" s="73">
        <v>1</v>
      </c>
      <c r="J516" s="73">
        <v>0.3</v>
      </c>
      <c r="K516" s="75">
        <f t="shared" si="579"/>
        <v>5.5000000000000009</v>
      </c>
      <c r="L516" s="75">
        <f t="shared" si="580"/>
        <v>1.3750000000000002</v>
      </c>
      <c r="M516" s="75">
        <f t="shared" si="581"/>
        <v>9.1215868891674639</v>
      </c>
      <c r="N516" s="75">
        <f t="shared" si="582"/>
        <v>9.1215868891674639</v>
      </c>
      <c r="O516" s="76">
        <v>3</v>
      </c>
      <c r="P516" s="73">
        <v>0.3</v>
      </c>
      <c r="Q516" s="77" t="s">
        <v>1238</v>
      </c>
      <c r="R516" s="77" t="s">
        <v>1239</v>
      </c>
    </row>
    <row r="517" spans="1:18" s="78" customFormat="1" x14ac:dyDescent="0.2">
      <c r="A517" s="78">
        <v>55</v>
      </c>
      <c r="B517" s="78" t="s">
        <v>1045</v>
      </c>
      <c r="C517" s="78" t="s">
        <v>250</v>
      </c>
      <c r="E517" s="79">
        <v>5</v>
      </c>
      <c r="F517" s="78">
        <v>17.09</v>
      </c>
      <c r="G517" s="78">
        <v>1000</v>
      </c>
      <c r="H517" s="78">
        <v>45</v>
      </c>
      <c r="I517" s="78">
        <v>1</v>
      </c>
      <c r="J517" s="78">
        <v>0.3</v>
      </c>
      <c r="K517" s="80">
        <f t="shared" si="579"/>
        <v>5.5000000000000009</v>
      </c>
      <c r="L517" s="80">
        <f t="shared" si="580"/>
        <v>1.3750000000000002</v>
      </c>
      <c r="M517" s="80">
        <f t="shared" si="581"/>
        <v>9.1215868891674639</v>
      </c>
      <c r="N517" s="80">
        <f t="shared" si="582"/>
        <v>9.1215868891674639</v>
      </c>
      <c r="O517" s="81">
        <v>3</v>
      </c>
      <c r="P517" s="78">
        <v>0.3</v>
      </c>
      <c r="Q517" s="82" t="s">
        <v>1240</v>
      </c>
      <c r="R517" s="82" t="s">
        <v>1241</v>
      </c>
    </row>
    <row r="518" spans="1:18" s="73" customFormat="1" x14ac:dyDescent="0.2">
      <c r="A518" s="73">
        <v>55</v>
      </c>
      <c r="B518" s="73" t="s">
        <v>1046</v>
      </c>
      <c r="C518" s="73" t="s">
        <v>250</v>
      </c>
      <c r="E518" s="74">
        <v>10</v>
      </c>
      <c r="F518" s="73">
        <v>17.09</v>
      </c>
      <c r="G518" s="73">
        <v>1000</v>
      </c>
      <c r="H518" s="73">
        <v>45</v>
      </c>
      <c r="I518" s="73">
        <v>1</v>
      </c>
      <c r="J518" s="73">
        <v>0.3</v>
      </c>
      <c r="K518" s="75">
        <f t="shared" si="579"/>
        <v>5.5000000000000009</v>
      </c>
      <c r="L518" s="75">
        <f t="shared" si="580"/>
        <v>1.3750000000000002</v>
      </c>
      <c r="M518" s="75">
        <f t="shared" si="581"/>
        <v>9.1215868891674639</v>
      </c>
      <c r="N518" s="75">
        <f t="shared" si="582"/>
        <v>9.1215868891674639</v>
      </c>
      <c r="O518" s="76">
        <v>3</v>
      </c>
      <c r="P518" s="73">
        <v>0.3</v>
      </c>
      <c r="Q518" s="77" t="s">
        <v>1242</v>
      </c>
      <c r="R518" s="77" t="s">
        <v>1243</v>
      </c>
    </row>
    <row r="519" spans="1:18" s="78" customFormat="1" x14ac:dyDescent="0.2">
      <c r="A519" s="78">
        <v>55</v>
      </c>
      <c r="B519" s="78" t="s">
        <v>1047</v>
      </c>
      <c r="C519" s="78" t="s">
        <v>250</v>
      </c>
      <c r="E519" s="79" t="s">
        <v>53</v>
      </c>
      <c r="F519" s="78">
        <v>17.09</v>
      </c>
      <c r="G519" s="78">
        <v>1000</v>
      </c>
      <c r="H519" s="78">
        <v>45</v>
      </c>
      <c r="I519" s="78">
        <v>1</v>
      </c>
      <c r="J519" s="78">
        <v>0.3</v>
      </c>
      <c r="K519" s="80">
        <f t="shared" si="579"/>
        <v>5.5000000000000009</v>
      </c>
      <c r="L519" s="80">
        <f t="shared" si="580"/>
        <v>1.3750000000000002</v>
      </c>
      <c r="M519" s="80">
        <f t="shared" si="581"/>
        <v>9.1215868891674639</v>
      </c>
      <c r="N519" s="80">
        <f t="shared" si="582"/>
        <v>9.1215868891674639</v>
      </c>
      <c r="O519" s="81">
        <v>3</v>
      </c>
      <c r="P519" s="78">
        <v>0.3</v>
      </c>
      <c r="Q519" s="82" t="s">
        <v>1244</v>
      </c>
      <c r="R519" s="82" t="s">
        <v>1245</v>
      </c>
    </row>
    <row r="520" spans="1:18" s="73" customFormat="1" x14ac:dyDescent="0.2">
      <c r="A520" s="73">
        <v>55</v>
      </c>
      <c r="B520" s="73" t="s">
        <v>1048</v>
      </c>
      <c r="C520" s="73" t="s">
        <v>250</v>
      </c>
      <c r="E520" s="74">
        <v>1</v>
      </c>
      <c r="F520" s="73">
        <v>17.09</v>
      </c>
      <c r="G520" s="73">
        <v>1000</v>
      </c>
      <c r="H520" s="73">
        <v>70</v>
      </c>
      <c r="I520" s="73">
        <v>1</v>
      </c>
      <c r="J520" s="73">
        <v>0.3</v>
      </c>
      <c r="K520" s="75">
        <f t="shared" si="579"/>
        <v>5.5000000000000009</v>
      </c>
      <c r="L520" s="75">
        <f t="shared" si="580"/>
        <v>1.3750000000000002</v>
      </c>
      <c r="M520" s="75">
        <f t="shared" si="581"/>
        <v>9.1215868891674639</v>
      </c>
      <c r="N520" s="75">
        <f t="shared" si="582"/>
        <v>9.1215868891674639</v>
      </c>
      <c r="O520" s="76">
        <v>3</v>
      </c>
      <c r="P520" s="73">
        <v>0.3</v>
      </c>
      <c r="Q520" s="77" t="s">
        <v>1246</v>
      </c>
      <c r="R520" s="77" t="s">
        <v>1247</v>
      </c>
    </row>
    <row r="521" spans="1:18" s="78" customFormat="1" x14ac:dyDescent="0.2">
      <c r="A521" s="78">
        <v>55</v>
      </c>
      <c r="B521" s="78" t="s">
        <v>1049</v>
      </c>
      <c r="C521" s="78" t="s">
        <v>250</v>
      </c>
      <c r="E521" s="79">
        <v>1</v>
      </c>
      <c r="F521" s="78">
        <v>17.09</v>
      </c>
      <c r="G521" s="78">
        <v>1000</v>
      </c>
      <c r="H521" s="78">
        <v>90</v>
      </c>
      <c r="I521" s="78">
        <v>1</v>
      </c>
      <c r="J521" s="78">
        <v>0.3</v>
      </c>
      <c r="K521" s="80">
        <f t="shared" si="579"/>
        <v>5.5000000000000009</v>
      </c>
      <c r="L521" s="80">
        <f t="shared" si="580"/>
        <v>1.3750000000000002</v>
      </c>
      <c r="M521" s="80">
        <f t="shared" si="581"/>
        <v>9.1215868891674639</v>
      </c>
      <c r="N521" s="80">
        <f t="shared" si="582"/>
        <v>9.1215868891674639</v>
      </c>
      <c r="O521" s="81">
        <v>3</v>
      </c>
      <c r="P521" s="78">
        <v>0.3</v>
      </c>
      <c r="Q521" s="82" t="s">
        <v>1248</v>
      </c>
      <c r="R521" s="82" t="s">
        <v>1249</v>
      </c>
    </row>
    <row r="522" spans="1:18" s="73" customFormat="1" x14ac:dyDescent="0.2">
      <c r="A522" s="73">
        <v>55</v>
      </c>
      <c r="B522" s="73" t="s">
        <v>1050</v>
      </c>
      <c r="C522" s="73" t="s">
        <v>250</v>
      </c>
      <c r="E522" s="74">
        <v>1</v>
      </c>
      <c r="F522" s="73">
        <v>17.09</v>
      </c>
      <c r="G522" s="73">
        <v>1000</v>
      </c>
      <c r="H522" s="73">
        <v>20</v>
      </c>
      <c r="I522" s="73">
        <v>1</v>
      </c>
      <c r="J522" s="73">
        <v>0.3</v>
      </c>
      <c r="K522" s="75">
        <f t="shared" ref="K522:K528" si="583">A522/(G522^(1/3))</f>
        <v>5.5000000000000009</v>
      </c>
      <c r="L522" s="75">
        <f t="shared" ref="L522:L528" si="584">K522*0.25</f>
        <v>1.3750000000000002</v>
      </c>
      <c r="M522" s="75">
        <f t="shared" ref="M522:M528" si="585">0.5*O522*1000*PI()*A522^3/6*(F522*1000)^2/4184000000000000</f>
        <v>10.337798474389791</v>
      </c>
      <c r="N522" s="75">
        <f t="shared" ref="N522:N528" si="586">1000*M522/G522</f>
        <v>10.337798474389791</v>
      </c>
      <c r="O522" s="76">
        <v>3.4</v>
      </c>
      <c r="P522" s="73">
        <v>0.3</v>
      </c>
      <c r="Q522" s="77" t="s">
        <v>1250</v>
      </c>
      <c r="R522" s="77" t="s">
        <v>1251</v>
      </c>
    </row>
    <row r="523" spans="1:18" s="78" customFormat="1" x14ac:dyDescent="0.2">
      <c r="A523" s="78">
        <v>55</v>
      </c>
      <c r="B523" s="78" t="s">
        <v>1051</v>
      </c>
      <c r="C523" s="78" t="s">
        <v>250</v>
      </c>
      <c r="E523" s="79">
        <v>1</v>
      </c>
      <c r="F523" s="78">
        <v>17.09</v>
      </c>
      <c r="G523" s="78">
        <v>1000</v>
      </c>
      <c r="H523" s="78">
        <v>45</v>
      </c>
      <c r="I523" s="78">
        <v>1</v>
      </c>
      <c r="J523" s="78">
        <v>0.3</v>
      </c>
      <c r="K523" s="80">
        <f t="shared" si="583"/>
        <v>5.5000000000000009</v>
      </c>
      <c r="L523" s="80">
        <f t="shared" si="584"/>
        <v>1.3750000000000002</v>
      </c>
      <c r="M523" s="80">
        <f t="shared" si="585"/>
        <v>10.337798474389791</v>
      </c>
      <c r="N523" s="80">
        <f t="shared" si="586"/>
        <v>10.337798474389791</v>
      </c>
      <c r="O523" s="81">
        <v>3.4</v>
      </c>
      <c r="P523" s="78">
        <v>0.3</v>
      </c>
      <c r="Q523" s="82" t="s">
        <v>1252</v>
      </c>
      <c r="R523" s="82" t="s">
        <v>1253</v>
      </c>
    </row>
    <row r="524" spans="1:18" s="73" customFormat="1" x14ac:dyDescent="0.2">
      <c r="A524" s="73">
        <v>55</v>
      </c>
      <c r="B524" s="73" t="s">
        <v>1052</v>
      </c>
      <c r="C524" s="73" t="s">
        <v>250</v>
      </c>
      <c r="E524" s="74">
        <v>5</v>
      </c>
      <c r="F524" s="73">
        <v>17.09</v>
      </c>
      <c r="G524" s="73">
        <v>1000</v>
      </c>
      <c r="H524" s="73">
        <v>45</v>
      </c>
      <c r="I524" s="73">
        <v>1</v>
      </c>
      <c r="J524" s="73">
        <v>0.3</v>
      </c>
      <c r="K524" s="75">
        <f t="shared" ref="K524" si="587">A524/(G524^(1/3))</f>
        <v>5.5000000000000009</v>
      </c>
      <c r="L524" s="75">
        <f t="shared" ref="L524" si="588">K524*0.25</f>
        <v>1.3750000000000002</v>
      </c>
      <c r="M524" s="75">
        <f t="shared" ref="M524" si="589">0.5*O524*1000*PI()*A524^3/6*(F524*1000)^2/4184000000000000</f>
        <v>10.337798474389791</v>
      </c>
      <c r="N524" s="75">
        <f t="shared" ref="N524" si="590">1000*M524/G524</f>
        <v>10.337798474389791</v>
      </c>
      <c r="O524" s="76">
        <v>3.4</v>
      </c>
      <c r="P524" s="73">
        <v>0.3</v>
      </c>
      <c r="Q524" s="77" t="s">
        <v>1254</v>
      </c>
      <c r="R524" s="77" t="s">
        <v>1255</v>
      </c>
    </row>
    <row r="525" spans="1:18" s="78" customFormat="1" x14ac:dyDescent="0.2">
      <c r="A525" s="78">
        <v>55</v>
      </c>
      <c r="B525" s="78" t="s">
        <v>1053</v>
      </c>
      <c r="C525" s="78" t="s">
        <v>250</v>
      </c>
      <c r="E525" s="79">
        <v>10</v>
      </c>
      <c r="F525" s="78">
        <v>17.09</v>
      </c>
      <c r="G525" s="78">
        <v>1000</v>
      </c>
      <c r="H525" s="78">
        <v>45</v>
      </c>
      <c r="I525" s="78">
        <v>1</v>
      </c>
      <c r="J525" s="78">
        <v>0.3</v>
      </c>
      <c r="K525" s="80">
        <f t="shared" si="583"/>
        <v>5.5000000000000009</v>
      </c>
      <c r="L525" s="80">
        <f t="shared" si="584"/>
        <v>1.3750000000000002</v>
      </c>
      <c r="M525" s="80">
        <f t="shared" si="585"/>
        <v>10.337798474389791</v>
      </c>
      <c r="N525" s="80">
        <f t="shared" si="586"/>
        <v>10.337798474389791</v>
      </c>
      <c r="O525" s="81">
        <v>3.4</v>
      </c>
      <c r="P525" s="78">
        <v>0.3</v>
      </c>
      <c r="Q525" s="82" t="s">
        <v>1256</v>
      </c>
      <c r="R525" s="82" t="s">
        <v>1257</v>
      </c>
    </row>
    <row r="526" spans="1:18" s="73" customFormat="1" x14ac:dyDescent="0.2">
      <c r="A526" s="73">
        <v>55</v>
      </c>
      <c r="B526" s="73" t="s">
        <v>1054</v>
      </c>
      <c r="C526" s="73" t="s">
        <v>250</v>
      </c>
      <c r="E526" s="74" t="s">
        <v>53</v>
      </c>
      <c r="F526" s="73">
        <v>17.09</v>
      </c>
      <c r="G526" s="73">
        <v>1000</v>
      </c>
      <c r="H526" s="73">
        <v>45</v>
      </c>
      <c r="I526" s="73">
        <v>1</v>
      </c>
      <c r="J526" s="73">
        <v>0.3</v>
      </c>
      <c r="K526" s="75">
        <f t="shared" si="583"/>
        <v>5.5000000000000009</v>
      </c>
      <c r="L526" s="75">
        <f t="shared" si="584"/>
        <v>1.3750000000000002</v>
      </c>
      <c r="M526" s="75">
        <f t="shared" si="585"/>
        <v>10.337798474389791</v>
      </c>
      <c r="N526" s="75">
        <f t="shared" si="586"/>
        <v>10.337798474389791</v>
      </c>
      <c r="O526" s="76">
        <v>3.4</v>
      </c>
      <c r="P526" s="73">
        <v>0.3</v>
      </c>
      <c r="Q526" s="77" t="s">
        <v>1258</v>
      </c>
      <c r="R526" s="77" t="s">
        <v>1259</v>
      </c>
    </row>
    <row r="527" spans="1:18" s="78" customFormat="1" x14ac:dyDescent="0.2">
      <c r="A527" s="78">
        <v>55</v>
      </c>
      <c r="B527" s="78" t="s">
        <v>1055</v>
      </c>
      <c r="C527" s="78" t="s">
        <v>250</v>
      </c>
      <c r="E527" s="79">
        <v>1</v>
      </c>
      <c r="F527" s="78">
        <v>17.09</v>
      </c>
      <c r="G527" s="78">
        <v>1000</v>
      </c>
      <c r="H527" s="78">
        <v>70</v>
      </c>
      <c r="I527" s="78">
        <v>1</v>
      </c>
      <c r="J527" s="78">
        <v>0.3</v>
      </c>
      <c r="K527" s="80">
        <f t="shared" si="583"/>
        <v>5.5000000000000009</v>
      </c>
      <c r="L527" s="80">
        <f t="shared" si="584"/>
        <v>1.3750000000000002</v>
      </c>
      <c r="M527" s="80">
        <f t="shared" si="585"/>
        <v>10.337798474389791</v>
      </c>
      <c r="N527" s="80">
        <f t="shared" si="586"/>
        <v>10.337798474389791</v>
      </c>
      <c r="O527" s="81">
        <v>3.4</v>
      </c>
      <c r="P527" s="78">
        <v>0.3</v>
      </c>
      <c r="Q527" s="82" t="s">
        <v>1260</v>
      </c>
      <c r="R527" s="82" t="s">
        <v>1261</v>
      </c>
    </row>
    <row r="528" spans="1:18" s="73" customFormat="1" x14ac:dyDescent="0.2">
      <c r="A528" s="73">
        <v>55</v>
      </c>
      <c r="B528" s="73" t="s">
        <v>1056</v>
      </c>
      <c r="C528" s="73" t="s">
        <v>250</v>
      </c>
      <c r="E528" s="74">
        <v>1</v>
      </c>
      <c r="F528" s="73">
        <v>17.09</v>
      </c>
      <c r="G528" s="73">
        <v>1000</v>
      </c>
      <c r="H528" s="73">
        <v>90</v>
      </c>
      <c r="I528" s="73">
        <v>1</v>
      </c>
      <c r="J528" s="73">
        <v>0.3</v>
      </c>
      <c r="K528" s="75">
        <f t="shared" si="583"/>
        <v>5.5000000000000009</v>
      </c>
      <c r="L528" s="75">
        <f t="shared" si="584"/>
        <v>1.3750000000000002</v>
      </c>
      <c r="M528" s="75">
        <f t="shared" si="585"/>
        <v>10.337798474389791</v>
      </c>
      <c r="N528" s="75">
        <f t="shared" si="586"/>
        <v>10.337798474389791</v>
      </c>
      <c r="O528" s="76">
        <v>3.4</v>
      </c>
      <c r="P528" s="73">
        <v>0.3</v>
      </c>
      <c r="Q528" s="77" t="s">
        <v>1262</v>
      </c>
      <c r="R528" s="77" t="s">
        <v>1263</v>
      </c>
    </row>
    <row r="529" spans="1:18" s="78" customFormat="1" x14ac:dyDescent="0.2">
      <c r="A529" s="78">
        <v>55</v>
      </c>
      <c r="B529" s="78" t="s">
        <v>1057</v>
      </c>
      <c r="C529" s="78" t="s">
        <v>250</v>
      </c>
      <c r="E529" s="79">
        <v>1</v>
      </c>
      <c r="F529" s="78">
        <v>17.09</v>
      </c>
      <c r="G529" s="78">
        <v>4000</v>
      </c>
      <c r="H529" s="78">
        <v>45</v>
      </c>
      <c r="I529" s="78">
        <v>1</v>
      </c>
      <c r="J529" s="78">
        <v>0.3</v>
      </c>
      <c r="K529" s="80">
        <f>A529/(G529^(1/3))</f>
        <v>3.4647828872109021</v>
      </c>
      <c r="L529" s="80">
        <f>K529*0.25</f>
        <v>0.86619572180272553</v>
      </c>
      <c r="M529" s="80">
        <f>0.5*O529*1000*PI()*A529^3/6*(F529*1000)^2/4184000000000000</f>
        <v>7.9053753039451369</v>
      </c>
      <c r="N529" s="80">
        <f>1000*M529/G529</f>
        <v>1.9763438259862842</v>
      </c>
      <c r="O529" s="81">
        <v>2.6</v>
      </c>
      <c r="P529" s="78">
        <v>0.3</v>
      </c>
      <c r="Q529" s="82" t="s">
        <v>1264</v>
      </c>
      <c r="R529" s="82" t="s">
        <v>1265</v>
      </c>
    </row>
    <row r="530" spans="1:18" s="73" customFormat="1" x14ac:dyDescent="0.2">
      <c r="A530" s="73">
        <v>55</v>
      </c>
      <c r="B530" s="73" t="s">
        <v>1058</v>
      </c>
      <c r="C530" s="73" t="s">
        <v>250</v>
      </c>
      <c r="E530" s="74">
        <v>5</v>
      </c>
      <c r="F530" s="73">
        <v>17.09</v>
      </c>
      <c r="G530" s="73">
        <v>4000</v>
      </c>
      <c r="H530" s="73">
        <v>45</v>
      </c>
      <c r="I530" s="73">
        <v>1</v>
      </c>
      <c r="J530" s="73">
        <v>0.3</v>
      </c>
      <c r="K530" s="75">
        <f t="shared" ref="K530" si="591">A530/(G530^(1/3))</f>
        <v>3.4647828872109021</v>
      </c>
      <c r="L530" s="75">
        <f t="shared" ref="L530" si="592">K530*0.25</f>
        <v>0.86619572180272553</v>
      </c>
      <c r="M530" s="75">
        <f t="shared" ref="M530" si="593">0.5*O530*1000*PI()*A530^3/6*(F530*1000)^2/4184000000000000</f>
        <v>7.9053753039451369</v>
      </c>
      <c r="N530" s="75">
        <f t="shared" ref="N530" si="594">1000*M530/G530</f>
        <v>1.9763438259862842</v>
      </c>
      <c r="O530" s="76">
        <v>2.6</v>
      </c>
      <c r="P530" s="73">
        <v>0.3</v>
      </c>
      <c r="Q530" s="77" t="s">
        <v>1266</v>
      </c>
      <c r="R530" s="77" t="s">
        <v>1267</v>
      </c>
    </row>
    <row r="531" spans="1:18" s="78" customFormat="1" x14ac:dyDescent="0.2">
      <c r="A531" s="78">
        <v>55</v>
      </c>
      <c r="B531" s="78" t="s">
        <v>1059</v>
      </c>
      <c r="C531" s="78" t="s">
        <v>250</v>
      </c>
      <c r="E531" s="79">
        <v>10</v>
      </c>
      <c r="F531" s="78">
        <v>17.09</v>
      </c>
      <c r="G531" s="78">
        <v>4000</v>
      </c>
      <c r="H531" s="78">
        <v>45</v>
      </c>
      <c r="I531" s="78">
        <v>1</v>
      </c>
      <c r="J531" s="78">
        <v>0.3</v>
      </c>
      <c r="K531" s="80">
        <f>A531/(G531^(1/3))</f>
        <v>3.4647828872109021</v>
      </c>
      <c r="L531" s="80">
        <f>K531*0.25</f>
        <v>0.86619572180272553</v>
      </c>
      <c r="M531" s="80">
        <f>0.5*O531*1000*PI()*A531^3/6*(F531*1000)^2/4184000000000000</f>
        <v>7.9053753039451369</v>
      </c>
      <c r="N531" s="80">
        <f>1000*M531/G531</f>
        <v>1.9763438259862842</v>
      </c>
      <c r="O531" s="81">
        <v>2.6</v>
      </c>
      <c r="P531" s="78">
        <v>0.3</v>
      </c>
      <c r="Q531" s="82" t="s">
        <v>1268</v>
      </c>
      <c r="R531" s="82" t="s">
        <v>1269</v>
      </c>
    </row>
    <row r="532" spans="1:18" s="73" customFormat="1" x14ac:dyDescent="0.2">
      <c r="A532" s="73">
        <v>55</v>
      </c>
      <c r="B532" s="73" t="s">
        <v>1060</v>
      </c>
      <c r="C532" s="73" t="s">
        <v>250</v>
      </c>
      <c r="E532" s="74" t="s">
        <v>53</v>
      </c>
      <c r="F532" s="73">
        <v>17.09</v>
      </c>
      <c r="G532" s="73">
        <v>4000</v>
      </c>
      <c r="H532" s="73">
        <v>45</v>
      </c>
      <c r="I532" s="73">
        <v>1</v>
      </c>
      <c r="J532" s="73">
        <v>0.3</v>
      </c>
      <c r="K532" s="75">
        <f>A532/(G532^(1/3))</f>
        <v>3.4647828872109021</v>
      </c>
      <c r="L532" s="75">
        <f>K532*0.25</f>
        <v>0.86619572180272553</v>
      </c>
      <c r="M532" s="75">
        <f>0.5*O532*1000*PI()*A532^3/6*(F532*1000)^2/4184000000000000</f>
        <v>7.9053753039451369</v>
      </c>
      <c r="N532" s="75">
        <f>1000*M532/G532</f>
        <v>1.9763438259862842</v>
      </c>
      <c r="O532" s="76">
        <v>2.6</v>
      </c>
      <c r="P532" s="73">
        <v>0.3</v>
      </c>
      <c r="Q532" s="77" t="s">
        <v>1270</v>
      </c>
      <c r="R532" s="77" t="s">
        <v>1271</v>
      </c>
    </row>
    <row r="533" spans="1:18" s="78" customFormat="1" x14ac:dyDescent="0.2">
      <c r="A533" s="78">
        <v>55</v>
      </c>
      <c r="B533" s="78" t="s">
        <v>1061</v>
      </c>
      <c r="C533" s="78" t="s">
        <v>250</v>
      </c>
      <c r="E533" s="79">
        <v>1</v>
      </c>
      <c r="F533" s="78">
        <v>17.09</v>
      </c>
      <c r="G533" s="78">
        <v>4000</v>
      </c>
      <c r="H533" s="78">
        <v>45</v>
      </c>
      <c r="I533" s="78">
        <v>1</v>
      </c>
      <c r="J533" s="78">
        <v>0.3</v>
      </c>
      <c r="K533" s="80">
        <f>A533/(G533^(1/3))</f>
        <v>3.4647828872109021</v>
      </c>
      <c r="L533" s="80">
        <f>K533*0.25</f>
        <v>0.86619572180272553</v>
      </c>
      <c r="M533" s="80">
        <f>0.5*O533*1000*PI()*A533^3/6*(F533*1000)^2/4184000000000000</f>
        <v>9.1215868891674639</v>
      </c>
      <c r="N533" s="80">
        <f>1000*M533/G533</f>
        <v>2.280396722291866</v>
      </c>
      <c r="O533" s="81">
        <v>3</v>
      </c>
      <c r="P533" s="78">
        <v>0.3</v>
      </c>
      <c r="Q533" s="82" t="s">
        <v>1272</v>
      </c>
      <c r="R533" s="82" t="s">
        <v>1273</v>
      </c>
    </row>
    <row r="534" spans="1:18" s="73" customFormat="1" x14ac:dyDescent="0.2">
      <c r="A534" s="73">
        <v>55</v>
      </c>
      <c r="B534" s="73" t="s">
        <v>1062</v>
      </c>
      <c r="C534" s="73" t="s">
        <v>250</v>
      </c>
      <c r="E534" s="74">
        <v>5</v>
      </c>
      <c r="F534" s="73">
        <v>17.09</v>
      </c>
      <c r="G534" s="73">
        <v>4000</v>
      </c>
      <c r="H534" s="73">
        <v>45</v>
      </c>
      <c r="I534" s="73">
        <v>1</v>
      </c>
      <c r="J534" s="73">
        <v>0.3</v>
      </c>
      <c r="K534" s="75">
        <f t="shared" ref="K534" si="595">A534/(G534^(1/3))</f>
        <v>3.4647828872109021</v>
      </c>
      <c r="L534" s="75">
        <f t="shared" ref="L534" si="596">K534*0.25</f>
        <v>0.86619572180272553</v>
      </c>
      <c r="M534" s="75">
        <f t="shared" ref="M534" si="597">0.5*O534*1000*PI()*A534^3/6*(F534*1000)^2/4184000000000000</f>
        <v>9.1215868891674639</v>
      </c>
      <c r="N534" s="75">
        <f t="shared" ref="N534" si="598">1000*M534/G534</f>
        <v>2.280396722291866</v>
      </c>
      <c r="O534" s="76">
        <v>3</v>
      </c>
      <c r="P534" s="73">
        <v>0.3</v>
      </c>
      <c r="Q534" s="77" t="s">
        <v>1274</v>
      </c>
      <c r="R534" s="77" t="s">
        <v>1275</v>
      </c>
    </row>
    <row r="535" spans="1:18" s="78" customFormat="1" x14ac:dyDescent="0.2">
      <c r="A535" s="78">
        <v>55</v>
      </c>
      <c r="B535" s="78" t="s">
        <v>1063</v>
      </c>
      <c r="C535" s="78" t="s">
        <v>250</v>
      </c>
      <c r="E535" s="79">
        <v>10</v>
      </c>
      <c r="F535" s="78">
        <v>17.09</v>
      </c>
      <c r="G535" s="78">
        <v>4000</v>
      </c>
      <c r="H535" s="78">
        <v>45</v>
      </c>
      <c r="I535" s="78">
        <v>1</v>
      </c>
      <c r="J535" s="78">
        <v>0.3</v>
      </c>
      <c r="K535" s="80">
        <f>A535/(G535^(1/3))</f>
        <v>3.4647828872109021</v>
      </c>
      <c r="L535" s="80">
        <f>K535*0.25</f>
        <v>0.86619572180272553</v>
      </c>
      <c r="M535" s="80">
        <f>0.5*O535*1000*PI()*A535^3/6*(F535*1000)^2/4184000000000000</f>
        <v>9.1215868891674639</v>
      </c>
      <c r="N535" s="80">
        <f>1000*M535/G535</f>
        <v>2.280396722291866</v>
      </c>
      <c r="O535" s="81">
        <v>3</v>
      </c>
      <c r="P535" s="78">
        <v>0.3</v>
      </c>
      <c r="Q535" s="82" t="s">
        <v>1276</v>
      </c>
      <c r="R535" s="82" t="s">
        <v>1277</v>
      </c>
    </row>
    <row r="536" spans="1:18" s="73" customFormat="1" x14ac:dyDescent="0.2">
      <c r="A536" s="73">
        <v>55</v>
      </c>
      <c r="B536" s="73" t="s">
        <v>1064</v>
      </c>
      <c r="C536" s="73" t="s">
        <v>250</v>
      </c>
      <c r="E536" s="74" t="s">
        <v>53</v>
      </c>
      <c r="F536" s="73">
        <v>17.09</v>
      </c>
      <c r="G536" s="73">
        <v>4000</v>
      </c>
      <c r="H536" s="73">
        <v>45</v>
      </c>
      <c r="I536" s="73">
        <v>1</v>
      </c>
      <c r="J536" s="73">
        <v>0.3</v>
      </c>
      <c r="K536" s="75">
        <f>A536/(G536^(1/3))</f>
        <v>3.4647828872109021</v>
      </c>
      <c r="L536" s="75">
        <f>K536*0.25</f>
        <v>0.86619572180272553</v>
      </c>
      <c r="M536" s="75">
        <f>0.5*O536*1000*PI()*A536^3/6*(F536*1000)^2/4184000000000000</f>
        <v>9.1215868891674639</v>
      </c>
      <c r="N536" s="75">
        <f>1000*M536/G536</f>
        <v>2.280396722291866</v>
      </c>
      <c r="O536" s="76">
        <v>3</v>
      </c>
      <c r="P536" s="73">
        <v>0.3</v>
      </c>
      <c r="Q536" s="77" t="s">
        <v>1278</v>
      </c>
      <c r="R536" s="77" t="s">
        <v>1279</v>
      </c>
    </row>
    <row r="537" spans="1:18" s="78" customFormat="1" x14ac:dyDescent="0.2">
      <c r="A537" s="78">
        <v>55</v>
      </c>
      <c r="B537" s="78" t="s">
        <v>1065</v>
      </c>
      <c r="C537" s="78" t="s">
        <v>250</v>
      </c>
      <c r="E537" s="79">
        <v>1</v>
      </c>
      <c r="F537" s="78">
        <v>17.09</v>
      </c>
      <c r="G537" s="78">
        <v>4000</v>
      </c>
      <c r="H537" s="78">
        <v>45</v>
      </c>
      <c r="I537" s="78">
        <v>1</v>
      </c>
      <c r="J537" s="78">
        <v>0.3</v>
      </c>
      <c r="K537" s="80">
        <f>A537/(G537^(1/3))</f>
        <v>3.4647828872109021</v>
      </c>
      <c r="L537" s="80">
        <f>K537*0.25</f>
        <v>0.86619572180272553</v>
      </c>
      <c r="M537" s="80">
        <f>0.5*O537*1000*PI()*A537^3/6*(F537*1000)^2/4184000000000000</f>
        <v>10.337798474389791</v>
      </c>
      <c r="N537" s="80">
        <f>1000*M537/G537</f>
        <v>2.5844496185974477</v>
      </c>
      <c r="O537" s="81">
        <v>3.4</v>
      </c>
      <c r="P537" s="78">
        <v>0.3</v>
      </c>
      <c r="Q537" s="82" t="s">
        <v>1280</v>
      </c>
      <c r="R537" s="82" t="s">
        <v>1281</v>
      </c>
    </row>
    <row r="538" spans="1:18" s="73" customFormat="1" x14ac:dyDescent="0.2">
      <c r="A538" s="73">
        <v>55</v>
      </c>
      <c r="B538" s="73" t="s">
        <v>1066</v>
      </c>
      <c r="C538" s="73" t="s">
        <v>250</v>
      </c>
      <c r="E538" s="74">
        <v>5</v>
      </c>
      <c r="F538" s="73">
        <v>17.09</v>
      </c>
      <c r="G538" s="73">
        <v>4000</v>
      </c>
      <c r="H538" s="73">
        <v>45</v>
      </c>
      <c r="I538" s="73">
        <v>1</v>
      </c>
      <c r="J538" s="73">
        <v>0.3</v>
      </c>
      <c r="K538" s="75">
        <f t="shared" ref="K538" si="599">A538/(G538^(1/3))</f>
        <v>3.4647828872109021</v>
      </c>
      <c r="L538" s="75">
        <f t="shared" ref="L538" si="600">K538*0.25</f>
        <v>0.86619572180272553</v>
      </c>
      <c r="M538" s="75">
        <f t="shared" ref="M538" si="601">0.5*O538*1000*PI()*A538^3/6*(F538*1000)^2/4184000000000000</f>
        <v>10.337798474389791</v>
      </c>
      <c r="N538" s="75">
        <f t="shared" ref="N538" si="602">1000*M538/G538</f>
        <v>2.5844496185974477</v>
      </c>
      <c r="O538" s="76">
        <v>3.4</v>
      </c>
      <c r="P538" s="73">
        <v>0.3</v>
      </c>
      <c r="Q538" s="77" t="s">
        <v>1282</v>
      </c>
      <c r="R538" s="77" t="s">
        <v>1283</v>
      </c>
    </row>
    <row r="539" spans="1:18" s="78" customFormat="1" x14ac:dyDescent="0.2">
      <c r="A539" s="78">
        <v>55</v>
      </c>
      <c r="B539" s="78" t="s">
        <v>1067</v>
      </c>
      <c r="C539" s="78" t="s">
        <v>250</v>
      </c>
      <c r="E539" s="79">
        <v>10</v>
      </c>
      <c r="F539" s="78">
        <v>17.09</v>
      </c>
      <c r="G539" s="78">
        <v>4000</v>
      </c>
      <c r="H539" s="78">
        <v>45</v>
      </c>
      <c r="I539" s="78">
        <v>1</v>
      </c>
      <c r="J539" s="78">
        <v>0.3</v>
      </c>
      <c r="K539" s="80">
        <f>A539/(G539^(1/3))</f>
        <v>3.4647828872109021</v>
      </c>
      <c r="L539" s="80">
        <f>K539*0.25</f>
        <v>0.86619572180272553</v>
      </c>
      <c r="M539" s="80">
        <f>0.5*O539*1000*PI()*A539^3/6*(F539*1000)^2/4184000000000000</f>
        <v>10.337798474389791</v>
      </c>
      <c r="N539" s="80">
        <f>1000*M539/G539</f>
        <v>2.5844496185974477</v>
      </c>
      <c r="O539" s="81">
        <v>3.4</v>
      </c>
      <c r="P539" s="78">
        <v>0.3</v>
      </c>
      <c r="Q539" s="82" t="s">
        <v>1284</v>
      </c>
      <c r="R539" s="82" t="s">
        <v>1285</v>
      </c>
    </row>
    <row r="540" spans="1:18" s="73" customFormat="1" x14ac:dyDescent="0.2">
      <c r="A540" s="73">
        <v>55</v>
      </c>
      <c r="B540" s="73" t="s">
        <v>1068</v>
      </c>
      <c r="C540" s="73" t="s">
        <v>250</v>
      </c>
      <c r="E540" s="74" t="s">
        <v>53</v>
      </c>
      <c r="F540" s="73">
        <v>17.09</v>
      </c>
      <c r="G540" s="73">
        <v>4000</v>
      </c>
      <c r="H540" s="73">
        <v>45</v>
      </c>
      <c r="I540" s="73">
        <v>1</v>
      </c>
      <c r="J540" s="73">
        <v>0.3</v>
      </c>
      <c r="K540" s="75">
        <f>A540/(G540^(1/3))</f>
        <v>3.4647828872109021</v>
      </c>
      <c r="L540" s="75">
        <f>K540*0.25</f>
        <v>0.86619572180272553</v>
      </c>
      <c r="M540" s="75">
        <f>0.5*O540*1000*PI()*A540^3/6*(F540*1000)^2/4184000000000000</f>
        <v>10.337798474389791</v>
      </c>
      <c r="N540" s="75">
        <f>1000*M540/G540</f>
        <v>2.5844496185974477</v>
      </c>
      <c r="O540" s="76">
        <v>3.4</v>
      </c>
      <c r="P540" s="73">
        <v>0.3</v>
      </c>
      <c r="Q540" s="77" t="s">
        <v>1286</v>
      </c>
      <c r="R540" s="77" t="s">
        <v>1287</v>
      </c>
    </row>
    <row r="541" spans="1:18" s="78" customFormat="1" x14ac:dyDescent="0.2">
      <c r="A541" s="78">
        <v>55</v>
      </c>
      <c r="B541" s="78" t="s">
        <v>1069</v>
      </c>
      <c r="C541" s="78" t="s">
        <v>250</v>
      </c>
      <c r="E541" s="79">
        <v>1</v>
      </c>
      <c r="F541" s="78">
        <v>17.09</v>
      </c>
      <c r="G541" s="78">
        <v>4000</v>
      </c>
      <c r="H541" s="78">
        <v>45</v>
      </c>
      <c r="I541" s="78">
        <v>1</v>
      </c>
      <c r="J541" s="78">
        <v>0.3</v>
      </c>
      <c r="K541" s="80">
        <f>A541/(G541^(1/3))</f>
        <v>3.4647828872109021</v>
      </c>
      <c r="L541" s="80">
        <f>K541*0.25</f>
        <v>0.86619572180272553</v>
      </c>
      <c r="M541" s="80">
        <f>0.5*O541*1000*PI()*A541^3/6*(F541*1000)^2/4184000000000000</f>
        <v>12.162115852223286</v>
      </c>
      <c r="N541" s="80">
        <f>1000*M541/G541</f>
        <v>3.0405289630558214</v>
      </c>
      <c r="O541" s="81">
        <v>4</v>
      </c>
      <c r="P541" s="78">
        <v>0.3</v>
      </c>
      <c r="Q541" s="82" t="s">
        <v>1288</v>
      </c>
      <c r="R541" s="82" t="s">
        <v>1289</v>
      </c>
    </row>
    <row r="542" spans="1:18" s="73" customFormat="1" x14ac:dyDescent="0.2">
      <c r="A542" s="73">
        <v>55</v>
      </c>
      <c r="B542" s="73" t="s">
        <v>1070</v>
      </c>
      <c r="C542" s="73" t="s">
        <v>250</v>
      </c>
      <c r="E542" s="74">
        <v>5</v>
      </c>
      <c r="F542" s="73">
        <v>17.09</v>
      </c>
      <c r="G542" s="73">
        <v>4000</v>
      </c>
      <c r="H542" s="73">
        <v>45</v>
      </c>
      <c r="I542" s="73">
        <v>1</v>
      </c>
      <c r="J542" s="73">
        <v>0.3</v>
      </c>
      <c r="K542" s="75">
        <f t="shared" ref="K542" si="603">A542/(G542^(1/3))</f>
        <v>3.4647828872109021</v>
      </c>
      <c r="L542" s="75">
        <f t="shared" ref="L542" si="604">K542*0.25</f>
        <v>0.86619572180272553</v>
      </c>
      <c r="M542" s="75">
        <f t="shared" ref="M542" si="605">0.5*O542*1000*PI()*A542^3/6*(F542*1000)^2/4184000000000000</f>
        <v>12.162115852223286</v>
      </c>
      <c r="N542" s="75">
        <f t="shared" ref="N542" si="606">1000*M542/G542</f>
        <v>3.0405289630558214</v>
      </c>
      <c r="O542" s="76">
        <v>4</v>
      </c>
      <c r="P542" s="73">
        <v>0.3</v>
      </c>
      <c r="Q542" s="77" t="s">
        <v>1290</v>
      </c>
      <c r="R542" s="77" t="s">
        <v>1291</v>
      </c>
    </row>
    <row r="543" spans="1:18" s="78" customFormat="1" x14ac:dyDescent="0.2">
      <c r="A543" s="78">
        <v>55</v>
      </c>
      <c r="B543" s="78" t="s">
        <v>1071</v>
      </c>
      <c r="C543" s="78" t="s">
        <v>250</v>
      </c>
      <c r="E543" s="79">
        <v>10</v>
      </c>
      <c r="F543" s="78">
        <v>17.09</v>
      </c>
      <c r="G543" s="78">
        <v>4000</v>
      </c>
      <c r="H543" s="78">
        <v>45</v>
      </c>
      <c r="I543" s="78">
        <v>1</v>
      </c>
      <c r="J543" s="78">
        <v>0.3</v>
      </c>
      <c r="K543" s="80">
        <f>A543/(G543^(1/3))</f>
        <v>3.4647828872109021</v>
      </c>
      <c r="L543" s="80">
        <f>K543*0.25</f>
        <v>0.86619572180272553</v>
      </c>
      <c r="M543" s="80">
        <f>0.5*O543*1000*PI()*A543^3/6*(F543*1000)^2/4184000000000000</f>
        <v>12.162115852223286</v>
      </c>
      <c r="N543" s="80">
        <f>1000*M543/G543</f>
        <v>3.0405289630558214</v>
      </c>
      <c r="O543" s="81">
        <v>4</v>
      </c>
      <c r="P543" s="78">
        <v>0.3</v>
      </c>
      <c r="Q543" s="82" t="s">
        <v>1292</v>
      </c>
      <c r="R543" s="82" t="s">
        <v>1293</v>
      </c>
    </row>
    <row r="544" spans="1:18" s="73" customFormat="1" x14ac:dyDescent="0.2">
      <c r="A544" s="73">
        <v>55</v>
      </c>
      <c r="B544" s="73" t="s">
        <v>1072</v>
      </c>
      <c r="C544" s="73" t="s">
        <v>250</v>
      </c>
      <c r="E544" s="74" t="s">
        <v>53</v>
      </c>
      <c r="F544" s="73">
        <v>17.09</v>
      </c>
      <c r="G544" s="73">
        <v>4000</v>
      </c>
      <c r="H544" s="73">
        <v>45</v>
      </c>
      <c r="I544" s="73">
        <v>1</v>
      </c>
      <c r="J544" s="73">
        <v>0.3</v>
      </c>
      <c r="K544" s="75">
        <f>A544/(G544^(1/3))</f>
        <v>3.4647828872109021</v>
      </c>
      <c r="L544" s="75">
        <f>K544*0.25</f>
        <v>0.86619572180272553</v>
      </c>
      <c r="M544" s="75">
        <f>0.5*O544*1000*PI()*A544^3/6*(F544*1000)^2/4184000000000000</f>
        <v>12.162115852223286</v>
      </c>
      <c r="N544" s="75">
        <f>1000*M544/G544</f>
        <v>3.0405289630558214</v>
      </c>
      <c r="O544" s="76">
        <v>4</v>
      </c>
      <c r="P544" s="73">
        <v>0.3</v>
      </c>
      <c r="Q544" s="77" t="s">
        <v>1294</v>
      </c>
      <c r="R544" s="77" t="s">
        <v>1295</v>
      </c>
    </row>
    <row r="545" spans="1:18" s="78" customFormat="1" x14ac:dyDescent="0.2">
      <c r="A545" s="78">
        <v>55</v>
      </c>
      <c r="B545" s="78" t="s">
        <v>1073</v>
      </c>
      <c r="C545" s="78" t="s">
        <v>250</v>
      </c>
      <c r="E545" s="79">
        <v>1</v>
      </c>
      <c r="F545" s="78">
        <v>17.09</v>
      </c>
      <c r="G545" s="78">
        <v>4000</v>
      </c>
      <c r="H545" s="78">
        <v>45</v>
      </c>
      <c r="I545" s="78">
        <v>1</v>
      </c>
      <c r="J545" s="78">
        <v>0.3</v>
      </c>
      <c r="K545" s="80">
        <f>A545/(G545^(1/3))</f>
        <v>3.4647828872109021</v>
      </c>
      <c r="L545" s="80">
        <f>K545*0.25</f>
        <v>0.86619572180272553</v>
      </c>
      <c r="M545" s="80">
        <f>0.5*O545*1000*PI()*A545^3/6*(F545*1000)^2/4184000000000000</f>
        <v>18.243173778334928</v>
      </c>
      <c r="N545" s="80">
        <f>1000*M545/G545</f>
        <v>4.5607934445837319</v>
      </c>
      <c r="O545" s="81">
        <v>6</v>
      </c>
      <c r="P545" s="78">
        <v>0.3</v>
      </c>
      <c r="Q545" s="82" t="s">
        <v>1296</v>
      </c>
      <c r="R545" s="82" t="s">
        <v>1297</v>
      </c>
    </row>
    <row r="546" spans="1:18" s="73" customFormat="1" x14ac:dyDescent="0.2">
      <c r="A546" s="73">
        <v>55</v>
      </c>
      <c r="B546" s="73" t="s">
        <v>1074</v>
      </c>
      <c r="C546" s="73" t="s">
        <v>250</v>
      </c>
      <c r="E546" s="74">
        <v>5</v>
      </c>
      <c r="F546" s="73">
        <v>17.09</v>
      </c>
      <c r="G546" s="73">
        <v>4000</v>
      </c>
      <c r="H546" s="73">
        <v>45</v>
      </c>
      <c r="I546" s="73">
        <v>1</v>
      </c>
      <c r="J546" s="73">
        <v>0.3</v>
      </c>
      <c r="K546" s="75">
        <f t="shared" ref="K546" si="607">A546/(G546^(1/3))</f>
        <v>3.4647828872109021</v>
      </c>
      <c r="L546" s="75">
        <f t="shared" ref="L546" si="608">K546*0.25</f>
        <v>0.86619572180272553</v>
      </c>
      <c r="M546" s="75">
        <f t="shared" ref="M546" si="609">0.5*O546*1000*PI()*A546^3/6*(F546*1000)^2/4184000000000000</f>
        <v>18.243173778334928</v>
      </c>
      <c r="N546" s="75">
        <f t="shared" ref="N546" si="610">1000*M546/G546</f>
        <v>4.5607934445837319</v>
      </c>
      <c r="O546" s="76">
        <v>6</v>
      </c>
      <c r="P546" s="73">
        <v>0.3</v>
      </c>
      <c r="Q546" s="77" t="s">
        <v>1298</v>
      </c>
      <c r="R546" s="77" t="s">
        <v>1299</v>
      </c>
    </row>
    <row r="547" spans="1:18" s="78" customFormat="1" x14ac:dyDescent="0.2">
      <c r="A547" s="78">
        <v>55</v>
      </c>
      <c r="B547" s="78" t="s">
        <v>1075</v>
      </c>
      <c r="C547" s="78" t="s">
        <v>250</v>
      </c>
      <c r="E547" s="79">
        <v>10</v>
      </c>
      <c r="F547" s="78">
        <v>17.09</v>
      </c>
      <c r="G547" s="78">
        <v>4000</v>
      </c>
      <c r="H547" s="78">
        <v>45</v>
      </c>
      <c r="I547" s="78">
        <v>1</v>
      </c>
      <c r="J547" s="78">
        <v>0.3</v>
      </c>
      <c r="K547" s="80">
        <f t="shared" ref="K547:K554" si="611">A547/(G547^(1/3))</f>
        <v>3.4647828872109021</v>
      </c>
      <c r="L547" s="80">
        <f>K547*0.25</f>
        <v>0.86619572180272553</v>
      </c>
      <c r="M547" s="80">
        <f t="shared" ref="M547:M554" si="612">0.5*O547*1000*PI()*A547^3/6*(F547*1000)^2/4184000000000000</f>
        <v>18.243173778334928</v>
      </c>
      <c r="N547" s="80">
        <f t="shared" ref="N547:N554" si="613">1000*M547/G547</f>
        <v>4.5607934445837319</v>
      </c>
      <c r="O547" s="81">
        <v>6</v>
      </c>
      <c r="P547" s="78">
        <v>0.3</v>
      </c>
      <c r="Q547" s="82" t="s">
        <v>1300</v>
      </c>
      <c r="R547" s="82" t="s">
        <v>1301</v>
      </c>
    </row>
    <row r="548" spans="1:18" s="73" customFormat="1" x14ac:dyDescent="0.2">
      <c r="A548" s="73">
        <v>55</v>
      </c>
      <c r="B548" s="73" t="s">
        <v>1076</v>
      </c>
      <c r="C548" s="73" t="s">
        <v>250</v>
      </c>
      <c r="E548" s="74" t="s">
        <v>53</v>
      </c>
      <c r="F548" s="73">
        <v>17.09</v>
      </c>
      <c r="G548" s="73">
        <v>4000</v>
      </c>
      <c r="H548" s="73">
        <v>45</v>
      </c>
      <c r="I548" s="73">
        <v>1</v>
      </c>
      <c r="J548" s="73">
        <v>0.3</v>
      </c>
      <c r="K548" s="75">
        <f t="shared" si="611"/>
        <v>3.4647828872109021</v>
      </c>
      <c r="L548" s="75">
        <f>K548*0.25</f>
        <v>0.86619572180272553</v>
      </c>
      <c r="M548" s="75">
        <f t="shared" si="612"/>
        <v>18.243173778334928</v>
      </c>
      <c r="N548" s="75">
        <f t="shared" si="613"/>
        <v>4.5607934445837319</v>
      </c>
      <c r="O548" s="76">
        <v>6</v>
      </c>
      <c r="P548" s="73">
        <v>0.3</v>
      </c>
      <c r="Q548" s="77" t="s">
        <v>1302</v>
      </c>
      <c r="R548" s="77" t="s">
        <v>1303</v>
      </c>
    </row>
    <row r="549" spans="1:18" s="78" customFormat="1" x14ac:dyDescent="0.2">
      <c r="A549" s="78">
        <v>55</v>
      </c>
      <c r="B549" s="78" t="s">
        <v>1077</v>
      </c>
      <c r="C549" s="78" t="s">
        <v>250</v>
      </c>
      <c r="D549" s="78" t="s">
        <v>26</v>
      </c>
      <c r="E549" s="79">
        <v>1</v>
      </c>
      <c r="F549" s="78">
        <v>17.09</v>
      </c>
      <c r="G549" s="78">
        <v>1</v>
      </c>
      <c r="H549" s="78">
        <v>45</v>
      </c>
      <c r="I549" s="78">
        <v>0</v>
      </c>
      <c r="J549" s="78">
        <v>0.3</v>
      </c>
      <c r="K549" s="80">
        <f t="shared" si="611"/>
        <v>55</v>
      </c>
      <c r="L549" s="80">
        <f t="shared" si="572"/>
        <v>13.75</v>
      </c>
      <c r="M549" s="80">
        <f t="shared" si="612"/>
        <v>7.9053753039451369</v>
      </c>
      <c r="N549" s="80">
        <f t="shared" si="613"/>
        <v>7905.3753039451367</v>
      </c>
      <c r="O549" s="81">
        <v>2.6</v>
      </c>
      <c r="P549" s="78">
        <v>0.3</v>
      </c>
      <c r="Q549" s="82" t="s">
        <v>1304</v>
      </c>
      <c r="R549" s="82" t="s">
        <v>1305</v>
      </c>
    </row>
    <row r="550" spans="1:18" s="73" customFormat="1" x14ac:dyDescent="0.2">
      <c r="A550" s="73">
        <v>55</v>
      </c>
      <c r="B550" s="73" t="s">
        <v>1078</v>
      </c>
      <c r="C550" s="73" t="s">
        <v>250</v>
      </c>
      <c r="D550" s="73" t="s">
        <v>26</v>
      </c>
      <c r="E550" s="74">
        <v>1</v>
      </c>
      <c r="F550" s="73">
        <v>17.09</v>
      </c>
      <c r="G550" s="73">
        <v>1</v>
      </c>
      <c r="H550" s="73">
        <v>45</v>
      </c>
      <c r="I550" s="73">
        <v>0</v>
      </c>
      <c r="J550" s="73">
        <v>0.3</v>
      </c>
      <c r="K550" s="75">
        <f t="shared" si="611"/>
        <v>55</v>
      </c>
      <c r="L550" s="75">
        <f t="shared" si="572"/>
        <v>13.75</v>
      </c>
      <c r="M550" s="75">
        <f t="shared" si="612"/>
        <v>9.1215868891674639</v>
      </c>
      <c r="N550" s="75">
        <f t="shared" si="613"/>
        <v>9121.5868891674636</v>
      </c>
      <c r="O550" s="76">
        <v>3</v>
      </c>
      <c r="P550" s="73">
        <v>0.3</v>
      </c>
      <c r="Q550" s="77" t="s">
        <v>1306</v>
      </c>
      <c r="R550" s="77" t="s">
        <v>1307</v>
      </c>
    </row>
    <row r="551" spans="1:18" s="78" customFormat="1" x14ac:dyDescent="0.2">
      <c r="A551" s="78">
        <v>55</v>
      </c>
      <c r="B551" s="78" t="s">
        <v>1079</v>
      </c>
      <c r="C551" s="78" t="s">
        <v>250</v>
      </c>
      <c r="D551" s="78" t="s">
        <v>26</v>
      </c>
      <c r="E551" s="79">
        <v>1</v>
      </c>
      <c r="F551" s="78">
        <v>17.09</v>
      </c>
      <c r="G551" s="78">
        <v>1</v>
      </c>
      <c r="H551" s="78">
        <v>45</v>
      </c>
      <c r="I551" s="78">
        <v>0</v>
      </c>
      <c r="J551" s="78">
        <v>0.3</v>
      </c>
      <c r="K551" s="80">
        <f t="shared" si="611"/>
        <v>55</v>
      </c>
      <c r="L551" s="80">
        <f t="shared" ref="L551:L552" si="614">K551*0.25</f>
        <v>13.75</v>
      </c>
      <c r="M551" s="80">
        <f t="shared" si="612"/>
        <v>10.337798474389791</v>
      </c>
      <c r="N551" s="80">
        <f t="shared" si="613"/>
        <v>10337.79847438979</v>
      </c>
      <c r="O551" s="81">
        <v>3.4</v>
      </c>
      <c r="P551" s="78">
        <v>0.3</v>
      </c>
      <c r="Q551" s="82" t="s">
        <v>1308</v>
      </c>
      <c r="R551" s="82" t="s">
        <v>1309</v>
      </c>
    </row>
    <row r="552" spans="1:18" s="73" customFormat="1" x14ac:dyDescent="0.2">
      <c r="A552" s="73">
        <v>55</v>
      </c>
      <c r="B552" s="73" t="s">
        <v>1080</v>
      </c>
      <c r="C552" s="73" t="s">
        <v>250</v>
      </c>
      <c r="D552" s="73" t="s">
        <v>26</v>
      </c>
      <c r="E552" s="74">
        <v>1</v>
      </c>
      <c r="F552" s="73">
        <v>17.09</v>
      </c>
      <c r="G552" s="73">
        <v>1</v>
      </c>
      <c r="H552" s="73">
        <v>45</v>
      </c>
      <c r="I552" s="73">
        <v>0</v>
      </c>
      <c r="J552" s="73">
        <v>0.3</v>
      </c>
      <c r="K552" s="75">
        <f t="shared" si="611"/>
        <v>55</v>
      </c>
      <c r="L552" s="75">
        <f t="shared" si="614"/>
        <v>13.75</v>
      </c>
      <c r="M552" s="75">
        <f t="shared" si="612"/>
        <v>12.162115852223286</v>
      </c>
      <c r="N552" s="75">
        <f t="shared" si="613"/>
        <v>12162.115852223285</v>
      </c>
      <c r="O552" s="76">
        <v>4</v>
      </c>
      <c r="P552" s="73">
        <v>0.3</v>
      </c>
      <c r="Q552" s="77" t="s">
        <v>1310</v>
      </c>
      <c r="R552" s="77" t="s">
        <v>1311</v>
      </c>
    </row>
    <row r="553" spans="1:18" s="78" customFormat="1" x14ac:dyDescent="0.2">
      <c r="A553" s="78">
        <v>55</v>
      </c>
      <c r="B553" s="78" t="s">
        <v>1081</v>
      </c>
      <c r="C553" s="78" t="s">
        <v>250</v>
      </c>
      <c r="D553" s="78" t="s">
        <v>26</v>
      </c>
      <c r="E553" s="79">
        <v>1</v>
      </c>
      <c r="F553" s="78">
        <v>17.09</v>
      </c>
      <c r="G553" s="78">
        <v>1</v>
      </c>
      <c r="H553" s="78">
        <v>45</v>
      </c>
      <c r="I553" s="78">
        <v>0</v>
      </c>
      <c r="J553" s="78">
        <v>0.3</v>
      </c>
      <c r="K553" s="80">
        <f t="shared" si="611"/>
        <v>55</v>
      </c>
      <c r="L553" s="80">
        <f t="shared" ref="L553:L554" si="615">K553*0.25</f>
        <v>13.75</v>
      </c>
      <c r="M553" s="80">
        <f t="shared" si="612"/>
        <v>15.202644815279108</v>
      </c>
      <c r="N553" s="80">
        <f t="shared" si="613"/>
        <v>15202.644815279107</v>
      </c>
      <c r="O553" s="81">
        <v>5</v>
      </c>
      <c r="P553" s="78">
        <v>0.3</v>
      </c>
      <c r="Q553" s="82" t="s">
        <v>1312</v>
      </c>
      <c r="R553" s="82" t="s">
        <v>1313</v>
      </c>
    </row>
    <row r="554" spans="1:18" s="73" customFormat="1" x14ac:dyDescent="0.2">
      <c r="A554" s="73">
        <v>55</v>
      </c>
      <c r="B554" s="73" t="s">
        <v>1082</v>
      </c>
      <c r="C554" s="73" t="s">
        <v>250</v>
      </c>
      <c r="D554" s="73" t="s">
        <v>26</v>
      </c>
      <c r="E554" s="74">
        <v>1</v>
      </c>
      <c r="F554" s="73">
        <v>17.09</v>
      </c>
      <c r="G554" s="73">
        <v>1</v>
      </c>
      <c r="H554" s="73">
        <v>45</v>
      </c>
      <c r="I554" s="73">
        <v>0</v>
      </c>
      <c r="J554" s="73">
        <v>0.3</v>
      </c>
      <c r="K554" s="75">
        <f t="shared" si="611"/>
        <v>55</v>
      </c>
      <c r="L554" s="75">
        <f t="shared" si="615"/>
        <v>13.75</v>
      </c>
      <c r="M554" s="75">
        <f t="shared" si="612"/>
        <v>18.243173778334928</v>
      </c>
      <c r="N554" s="75">
        <f t="shared" si="613"/>
        <v>18243.173778334927</v>
      </c>
      <c r="O554" s="76">
        <v>6</v>
      </c>
      <c r="P554" s="73">
        <v>0.3</v>
      </c>
      <c r="Q554" s="77" t="s">
        <v>1314</v>
      </c>
      <c r="R554" s="77" t="s">
        <v>1315</v>
      </c>
    </row>
    <row r="555" spans="1:18" x14ac:dyDescent="0.2">
      <c r="A555" t="s">
        <v>0</v>
      </c>
      <c r="B555" t="s">
        <v>8</v>
      </c>
      <c r="C555" t="s">
        <v>21</v>
      </c>
      <c r="D555" t="s">
        <v>13</v>
      </c>
      <c r="E555" s="3" t="s">
        <v>15</v>
      </c>
      <c r="F555" t="s">
        <v>3</v>
      </c>
      <c r="G555" t="s">
        <v>17</v>
      </c>
      <c r="H555" t="s">
        <v>14</v>
      </c>
      <c r="I555" t="s">
        <v>11</v>
      </c>
      <c r="J555" t="s">
        <v>12</v>
      </c>
      <c r="K555" s="1" t="s">
        <v>4</v>
      </c>
      <c r="L555" s="1" t="s">
        <v>7</v>
      </c>
      <c r="M555" s="1" t="s">
        <v>5</v>
      </c>
      <c r="N555" s="1" t="s">
        <v>6</v>
      </c>
      <c r="O555" s="47" t="s">
        <v>1</v>
      </c>
      <c r="P555" t="s">
        <v>2</v>
      </c>
      <c r="Q555" t="s">
        <v>9</v>
      </c>
      <c r="R555" t="s">
        <v>10</v>
      </c>
    </row>
    <row r="556" spans="1:18" s="73" customFormat="1" x14ac:dyDescent="0.2">
      <c r="A556" s="73">
        <v>60</v>
      </c>
      <c r="B556" s="73" t="s">
        <v>1083</v>
      </c>
      <c r="C556" s="73" t="s">
        <v>250</v>
      </c>
      <c r="E556" s="74">
        <v>1</v>
      </c>
      <c r="F556" s="73">
        <v>17.09</v>
      </c>
      <c r="G556" s="73">
        <v>1000</v>
      </c>
      <c r="H556" s="73">
        <v>20</v>
      </c>
      <c r="I556" s="73">
        <v>1</v>
      </c>
      <c r="J556" s="73">
        <v>0.3</v>
      </c>
      <c r="K556" s="75">
        <f t="shared" ref="K556:K564" si="616">A556/(G556^(1/3))</f>
        <v>6.0000000000000009</v>
      </c>
      <c r="L556" s="75">
        <f t="shared" ref="L556:L564" si="617">K556*0.25</f>
        <v>1.5000000000000002</v>
      </c>
      <c r="M556" s="75">
        <f t="shared" ref="M556:M564" si="618">0.5*O556*1000*PI()*A556^3/6*(F556*1000)^2/4184000000000000</f>
        <v>10.263327216541844</v>
      </c>
      <c r="N556" s="75">
        <f t="shared" ref="N556:N564" si="619">1000*M556/G556</f>
        <v>10.263327216541844</v>
      </c>
      <c r="O556" s="76">
        <v>2.6</v>
      </c>
      <c r="P556" s="73">
        <v>0.3</v>
      </c>
      <c r="Q556" s="77" t="s">
        <v>1316</v>
      </c>
      <c r="R556" s="77" t="s">
        <v>1317</v>
      </c>
    </row>
    <row r="557" spans="1:18" s="78" customFormat="1" x14ac:dyDescent="0.2">
      <c r="A557" s="78">
        <v>60</v>
      </c>
      <c r="B557" s="78" t="s">
        <v>1084</v>
      </c>
      <c r="C557" s="78" t="s">
        <v>250</v>
      </c>
      <c r="E557" s="79">
        <v>1</v>
      </c>
      <c r="F557" s="78">
        <v>17.09</v>
      </c>
      <c r="G557" s="78">
        <v>1000</v>
      </c>
      <c r="H557" s="78">
        <v>45</v>
      </c>
      <c r="I557" s="78">
        <v>1</v>
      </c>
      <c r="J557" s="78">
        <v>0.3</v>
      </c>
      <c r="K557" s="80">
        <f t="shared" si="616"/>
        <v>6.0000000000000009</v>
      </c>
      <c r="L557" s="80">
        <f t="shared" si="617"/>
        <v>1.5000000000000002</v>
      </c>
      <c r="M557" s="80">
        <f t="shared" si="618"/>
        <v>10.263327216541844</v>
      </c>
      <c r="N557" s="80">
        <f t="shared" si="619"/>
        <v>10.263327216541844</v>
      </c>
      <c r="O557" s="81">
        <v>2.6</v>
      </c>
      <c r="P557" s="78">
        <v>0.3</v>
      </c>
      <c r="Q557" s="82" t="s">
        <v>1318</v>
      </c>
      <c r="R557" s="82" t="s">
        <v>1319</v>
      </c>
    </row>
    <row r="558" spans="1:18" s="73" customFormat="1" x14ac:dyDescent="0.2">
      <c r="A558" s="73">
        <v>60</v>
      </c>
      <c r="B558" s="73" t="s">
        <v>1085</v>
      </c>
      <c r="C558" s="73" t="s">
        <v>250</v>
      </c>
      <c r="E558" s="74">
        <v>10</v>
      </c>
      <c r="F558" s="73">
        <v>17.09</v>
      </c>
      <c r="G558" s="73">
        <v>1000</v>
      </c>
      <c r="H558" s="73">
        <v>45</v>
      </c>
      <c r="I558" s="73">
        <v>1</v>
      </c>
      <c r="J558" s="73">
        <v>0.3</v>
      </c>
      <c r="K558" s="75">
        <f t="shared" si="616"/>
        <v>6.0000000000000009</v>
      </c>
      <c r="L558" s="75">
        <f t="shared" si="617"/>
        <v>1.5000000000000002</v>
      </c>
      <c r="M558" s="75">
        <f t="shared" si="618"/>
        <v>10.263327216541844</v>
      </c>
      <c r="N558" s="75">
        <f t="shared" si="619"/>
        <v>10.263327216541844</v>
      </c>
      <c r="O558" s="76">
        <v>2.6</v>
      </c>
      <c r="P558" s="73">
        <v>0.3</v>
      </c>
      <c r="Q558" s="77" t="s">
        <v>1320</v>
      </c>
      <c r="R558" s="77" t="s">
        <v>1321</v>
      </c>
    </row>
    <row r="559" spans="1:18" s="78" customFormat="1" x14ac:dyDescent="0.2">
      <c r="A559" s="78">
        <v>60</v>
      </c>
      <c r="B559" s="78" t="s">
        <v>1086</v>
      </c>
      <c r="C559" s="78" t="s">
        <v>250</v>
      </c>
      <c r="E559" s="79" t="s">
        <v>53</v>
      </c>
      <c r="F559" s="78">
        <v>17.09</v>
      </c>
      <c r="G559" s="78">
        <v>1000</v>
      </c>
      <c r="H559" s="78">
        <v>45</v>
      </c>
      <c r="I559" s="78">
        <v>1</v>
      </c>
      <c r="J559" s="78">
        <v>0.3</v>
      </c>
      <c r="K559" s="80">
        <f t="shared" si="616"/>
        <v>6.0000000000000009</v>
      </c>
      <c r="L559" s="80">
        <f t="shared" si="617"/>
        <v>1.5000000000000002</v>
      </c>
      <c r="M559" s="80">
        <f t="shared" si="618"/>
        <v>10.263327216541844</v>
      </c>
      <c r="N559" s="80">
        <f t="shared" si="619"/>
        <v>10.263327216541844</v>
      </c>
      <c r="O559" s="81">
        <v>2.6</v>
      </c>
      <c r="P559" s="78">
        <v>0.3</v>
      </c>
      <c r="Q559" s="82" t="s">
        <v>1322</v>
      </c>
      <c r="R559" s="82" t="s">
        <v>1323</v>
      </c>
    </row>
    <row r="560" spans="1:18" s="73" customFormat="1" x14ac:dyDescent="0.2">
      <c r="A560" s="73">
        <v>60</v>
      </c>
      <c r="B560" s="73" t="s">
        <v>1087</v>
      </c>
      <c r="C560" s="73" t="s">
        <v>250</v>
      </c>
      <c r="E560" s="74">
        <v>1</v>
      </c>
      <c r="F560" s="73">
        <v>17.09</v>
      </c>
      <c r="G560" s="73">
        <v>1000</v>
      </c>
      <c r="H560" s="73">
        <v>70</v>
      </c>
      <c r="I560" s="73">
        <v>1</v>
      </c>
      <c r="J560" s="73">
        <v>0.3</v>
      </c>
      <c r="K560" s="75">
        <f t="shared" si="616"/>
        <v>6.0000000000000009</v>
      </c>
      <c r="L560" s="75">
        <f t="shared" si="617"/>
        <v>1.5000000000000002</v>
      </c>
      <c r="M560" s="75">
        <f t="shared" si="618"/>
        <v>10.263327216541844</v>
      </c>
      <c r="N560" s="75">
        <f t="shared" si="619"/>
        <v>10.263327216541844</v>
      </c>
      <c r="O560" s="76">
        <v>2.6</v>
      </c>
      <c r="P560" s="73">
        <v>0.3</v>
      </c>
      <c r="Q560" s="77" t="s">
        <v>1324</v>
      </c>
      <c r="R560" s="77" t="s">
        <v>1325</v>
      </c>
    </row>
    <row r="561" spans="1:18" s="78" customFormat="1" x14ac:dyDescent="0.2">
      <c r="A561" s="78">
        <v>60</v>
      </c>
      <c r="B561" s="78" t="s">
        <v>1088</v>
      </c>
      <c r="C561" s="78" t="s">
        <v>250</v>
      </c>
      <c r="E561" s="79">
        <v>1</v>
      </c>
      <c r="F561" s="78">
        <v>17.09</v>
      </c>
      <c r="G561" s="78">
        <v>1000</v>
      </c>
      <c r="H561" s="78">
        <v>90</v>
      </c>
      <c r="I561" s="78">
        <v>1</v>
      </c>
      <c r="J561" s="78">
        <v>0.3</v>
      </c>
      <c r="K561" s="80">
        <f t="shared" si="616"/>
        <v>6.0000000000000009</v>
      </c>
      <c r="L561" s="80">
        <f t="shared" si="617"/>
        <v>1.5000000000000002</v>
      </c>
      <c r="M561" s="80">
        <f t="shared" si="618"/>
        <v>10.263327216541844</v>
      </c>
      <c r="N561" s="80">
        <f t="shared" si="619"/>
        <v>10.263327216541844</v>
      </c>
      <c r="O561" s="81">
        <v>2.6</v>
      </c>
      <c r="P561" s="78">
        <v>0.3</v>
      </c>
      <c r="Q561" s="82"/>
      <c r="R561" s="82"/>
    </row>
    <row r="562" spans="1:18" s="73" customFormat="1" x14ac:dyDescent="0.2">
      <c r="A562" s="73">
        <v>60</v>
      </c>
      <c r="B562" s="73" t="s">
        <v>1089</v>
      </c>
      <c r="C562" s="73" t="s">
        <v>250</v>
      </c>
      <c r="E562" s="74">
        <v>1</v>
      </c>
      <c r="F562" s="73">
        <v>17.09</v>
      </c>
      <c r="G562" s="73">
        <v>4000</v>
      </c>
      <c r="H562" s="73">
        <v>45</v>
      </c>
      <c r="I562" s="73">
        <v>1</v>
      </c>
      <c r="J562" s="73">
        <v>0.3</v>
      </c>
      <c r="K562" s="75">
        <f t="shared" si="616"/>
        <v>3.7797631496846207</v>
      </c>
      <c r="L562" s="75">
        <f t="shared" si="617"/>
        <v>0.94494078742115517</v>
      </c>
      <c r="M562" s="75">
        <f t="shared" si="618"/>
        <v>10.263327216541844</v>
      </c>
      <c r="N562" s="75">
        <f t="shared" si="619"/>
        <v>2.5658318041354611</v>
      </c>
      <c r="O562" s="76">
        <v>2.6</v>
      </c>
      <c r="P562" s="73">
        <v>0.3</v>
      </c>
      <c r="Q562" s="77" t="s">
        <v>1326</v>
      </c>
      <c r="R562" s="77" t="s">
        <v>1327</v>
      </c>
    </row>
    <row r="563" spans="1:18" s="78" customFormat="1" x14ac:dyDescent="0.2">
      <c r="A563" s="78">
        <v>60</v>
      </c>
      <c r="B563" s="78" t="s">
        <v>1090</v>
      </c>
      <c r="C563" s="78" t="s">
        <v>250</v>
      </c>
      <c r="E563" s="79">
        <v>10</v>
      </c>
      <c r="F563" s="78">
        <v>17.09</v>
      </c>
      <c r="G563" s="78">
        <v>4000</v>
      </c>
      <c r="H563" s="78">
        <v>45</v>
      </c>
      <c r="I563" s="78">
        <v>1</v>
      </c>
      <c r="J563" s="78">
        <v>0.3</v>
      </c>
      <c r="K563" s="80">
        <f t="shared" si="616"/>
        <v>3.7797631496846207</v>
      </c>
      <c r="L563" s="80">
        <f t="shared" si="617"/>
        <v>0.94494078742115517</v>
      </c>
      <c r="M563" s="80">
        <f t="shared" si="618"/>
        <v>10.263327216541844</v>
      </c>
      <c r="N563" s="80">
        <f t="shared" si="619"/>
        <v>2.5658318041354611</v>
      </c>
      <c r="O563" s="81">
        <v>2.6</v>
      </c>
      <c r="P563" s="78">
        <v>0.3</v>
      </c>
      <c r="Q563" s="82" t="s">
        <v>1328</v>
      </c>
      <c r="R563" s="82" t="s">
        <v>1329</v>
      </c>
    </row>
    <row r="564" spans="1:18" s="73" customFormat="1" x14ac:dyDescent="0.2">
      <c r="A564" s="73">
        <v>60</v>
      </c>
      <c r="B564" s="73" t="s">
        <v>1091</v>
      </c>
      <c r="C564" s="73" t="s">
        <v>250</v>
      </c>
      <c r="E564" s="74" t="s">
        <v>53</v>
      </c>
      <c r="F564" s="73">
        <v>17.09</v>
      </c>
      <c r="G564" s="73">
        <v>4000</v>
      </c>
      <c r="H564" s="73">
        <v>45</v>
      </c>
      <c r="I564" s="73">
        <v>1</v>
      </c>
      <c r="J564" s="73">
        <v>0.3</v>
      </c>
      <c r="K564" s="75">
        <f t="shared" si="616"/>
        <v>3.7797631496846207</v>
      </c>
      <c r="L564" s="75">
        <f t="shared" si="617"/>
        <v>0.94494078742115517</v>
      </c>
      <c r="M564" s="75">
        <f t="shared" si="618"/>
        <v>10.263327216541844</v>
      </c>
      <c r="N564" s="75">
        <f t="shared" si="619"/>
        <v>2.5658318041354611</v>
      </c>
      <c r="O564" s="76">
        <v>2.6</v>
      </c>
      <c r="P564" s="73">
        <v>0.3</v>
      </c>
      <c r="Q564" s="77" t="s">
        <v>1330</v>
      </c>
      <c r="R564" s="77" t="s">
        <v>1331</v>
      </c>
    </row>
    <row r="565" spans="1:18" s="78" customFormat="1" x14ac:dyDescent="0.2">
      <c r="A565" s="78">
        <v>60</v>
      </c>
      <c r="B565" s="78" t="s">
        <v>1097</v>
      </c>
      <c r="C565" s="78" t="s">
        <v>250</v>
      </c>
      <c r="E565" s="79">
        <v>1</v>
      </c>
      <c r="F565" s="78">
        <v>17.09</v>
      </c>
      <c r="G565" s="78">
        <v>6000</v>
      </c>
      <c r="H565" s="78">
        <v>45</v>
      </c>
      <c r="I565" s="78">
        <v>1</v>
      </c>
      <c r="J565" s="78">
        <v>0.3</v>
      </c>
      <c r="K565" s="80">
        <f t="shared" ref="K565:K572" si="620">A565/(G565^(1/3))</f>
        <v>3.3019272488946281</v>
      </c>
      <c r="L565" s="80">
        <f t="shared" ref="L565:L572" si="621">K565*0.25</f>
        <v>0.82548181222365702</v>
      </c>
      <c r="M565" s="80">
        <f t="shared" ref="M565:M572" si="622">0.5*O565*1000*PI()*A565^3/6*(F565*1000)^2/4184000000000000</f>
        <v>10.263327216541844</v>
      </c>
      <c r="N565" s="80">
        <f t="shared" ref="N565:N572" si="623">1000*M565/G565</f>
        <v>1.7105545360903074</v>
      </c>
      <c r="O565" s="81">
        <v>2.6</v>
      </c>
      <c r="P565" s="78">
        <v>0.3</v>
      </c>
      <c r="Q565" s="82" t="s">
        <v>1332</v>
      </c>
      <c r="R565" s="82" t="s">
        <v>1333</v>
      </c>
    </row>
    <row r="566" spans="1:18" s="73" customFormat="1" x14ac:dyDescent="0.2">
      <c r="A566" s="73">
        <v>60</v>
      </c>
      <c r="B566" s="73" t="s">
        <v>1098</v>
      </c>
      <c r="C566" s="73" t="s">
        <v>250</v>
      </c>
      <c r="E566" s="74">
        <v>10</v>
      </c>
      <c r="F566" s="73">
        <v>17.09</v>
      </c>
      <c r="G566" s="73">
        <v>6000</v>
      </c>
      <c r="H566" s="73">
        <v>45</v>
      </c>
      <c r="I566" s="73">
        <v>1</v>
      </c>
      <c r="J566" s="73">
        <v>0.3</v>
      </c>
      <c r="K566" s="75">
        <f t="shared" si="620"/>
        <v>3.3019272488946281</v>
      </c>
      <c r="L566" s="75">
        <f t="shared" si="621"/>
        <v>0.82548181222365702</v>
      </c>
      <c r="M566" s="75">
        <f t="shared" si="622"/>
        <v>10.263327216541844</v>
      </c>
      <c r="N566" s="75">
        <f t="shared" si="623"/>
        <v>1.7105545360903074</v>
      </c>
      <c r="O566" s="76">
        <v>2.6</v>
      </c>
      <c r="P566" s="73">
        <v>0.3</v>
      </c>
      <c r="Q566" s="77" t="s">
        <v>1334</v>
      </c>
      <c r="R566" s="77" t="s">
        <v>1335</v>
      </c>
    </row>
    <row r="567" spans="1:18" s="78" customFormat="1" x14ac:dyDescent="0.2">
      <c r="A567" s="78">
        <v>60</v>
      </c>
      <c r="B567" s="78" t="s">
        <v>1099</v>
      </c>
      <c r="C567" s="78" t="s">
        <v>250</v>
      </c>
      <c r="E567" s="79" t="s">
        <v>53</v>
      </c>
      <c r="F567" s="78">
        <v>17.09</v>
      </c>
      <c r="G567" s="78">
        <v>6000</v>
      </c>
      <c r="H567" s="78">
        <v>45</v>
      </c>
      <c r="I567" s="78">
        <v>1</v>
      </c>
      <c r="J567" s="78">
        <v>0.3</v>
      </c>
      <c r="K567" s="80">
        <f t="shared" si="620"/>
        <v>3.3019272488946281</v>
      </c>
      <c r="L567" s="80">
        <f t="shared" si="621"/>
        <v>0.82548181222365702</v>
      </c>
      <c r="M567" s="80">
        <f t="shared" si="622"/>
        <v>10.263327216541844</v>
      </c>
      <c r="N567" s="80">
        <f t="shared" si="623"/>
        <v>1.7105545360903074</v>
      </c>
      <c r="O567" s="81">
        <v>2.6</v>
      </c>
      <c r="P567" s="78">
        <v>0.3</v>
      </c>
      <c r="Q567" s="82" t="s">
        <v>1336</v>
      </c>
      <c r="R567" s="82" t="s">
        <v>1337</v>
      </c>
    </row>
    <row r="568" spans="1:18" s="73" customFormat="1" x14ac:dyDescent="0.2">
      <c r="A568" s="73">
        <v>60</v>
      </c>
      <c r="B568" s="73" t="s">
        <v>1094</v>
      </c>
      <c r="C568" s="73" t="s">
        <v>250</v>
      </c>
      <c r="E568" s="74">
        <v>1</v>
      </c>
      <c r="F568" s="73">
        <v>17.09</v>
      </c>
      <c r="G568" s="73">
        <v>6000</v>
      </c>
      <c r="H568" s="73">
        <v>45</v>
      </c>
      <c r="I568" s="73">
        <v>1</v>
      </c>
      <c r="J568" s="73">
        <v>0.3</v>
      </c>
      <c r="K568" s="75">
        <f t="shared" si="620"/>
        <v>3.3019272488946281</v>
      </c>
      <c r="L568" s="75">
        <f t="shared" si="621"/>
        <v>0.82548181222365702</v>
      </c>
      <c r="M568" s="75">
        <f t="shared" si="622"/>
        <v>11.842300634471361</v>
      </c>
      <c r="N568" s="75">
        <f t="shared" si="623"/>
        <v>1.9737167724118936</v>
      </c>
      <c r="O568" s="76">
        <v>3</v>
      </c>
      <c r="P568" s="73">
        <v>0.3</v>
      </c>
      <c r="Q568" s="77" t="s">
        <v>1338</v>
      </c>
      <c r="R568" s="77" t="s">
        <v>1339</v>
      </c>
    </row>
    <row r="569" spans="1:18" s="78" customFormat="1" x14ac:dyDescent="0.2">
      <c r="A569" s="78">
        <v>60</v>
      </c>
      <c r="B569" s="78" t="s">
        <v>1095</v>
      </c>
      <c r="C569" s="78" t="s">
        <v>250</v>
      </c>
      <c r="E569" s="79">
        <v>10</v>
      </c>
      <c r="F569" s="78">
        <v>17.09</v>
      </c>
      <c r="G569" s="78">
        <v>6000</v>
      </c>
      <c r="H569" s="78">
        <v>45</v>
      </c>
      <c r="I569" s="78">
        <v>1</v>
      </c>
      <c r="J569" s="78">
        <v>0.3</v>
      </c>
      <c r="K569" s="80">
        <f t="shared" si="620"/>
        <v>3.3019272488946281</v>
      </c>
      <c r="L569" s="80">
        <f t="shared" si="621"/>
        <v>0.82548181222365702</v>
      </c>
      <c r="M569" s="80">
        <f t="shared" si="622"/>
        <v>11.842300634471361</v>
      </c>
      <c r="N569" s="80">
        <f t="shared" si="623"/>
        <v>1.9737167724118936</v>
      </c>
      <c r="O569" s="81">
        <v>3</v>
      </c>
      <c r="P569" s="78">
        <v>0.3</v>
      </c>
      <c r="Q569" s="82" t="s">
        <v>1340</v>
      </c>
      <c r="R569" s="82" t="s">
        <v>1341</v>
      </c>
    </row>
    <row r="570" spans="1:18" s="73" customFormat="1" x14ac:dyDescent="0.2">
      <c r="A570" s="73">
        <v>60</v>
      </c>
      <c r="B570" s="73" t="s">
        <v>1096</v>
      </c>
      <c r="C570" s="73" t="s">
        <v>250</v>
      </c>
      <c r="E570" s="74" t="s">
        <v>53</v>
      </c>
      <c r="F570" s="73">
        <v>17.09</v>
      </c>
      <c r="G570" s="73">
        <v>6000</v>
      </c>
      <c r="H570" s="73">
        <v>45</v>
      </c>
      <c r="I570" s="73">
        <v>1</v>
      </c>
      <c r="J570" s="73">
        <v>0.3</v>
      </c>
      <c r="K570" s="75">
        <f t="shared" si="620"/>
        <v>3.3019272488946281</v>
      </c>
      <c r="L570" s="75">
        <f t="shared" si="621"/>
        <v>0.82548181222365702</v>
      </c>
      <c r="M570" s="75">
        <f t="shared" si="622"/>
        <v>11.842300634471361</v>
      </c>
      <c r="N570" s="75">
        <f t="shared" si="623"/>
        <v>1.9737167724118936</v>
      </c>
      <c r="O570" s="76">
        <v>3</v>
      </c>
      <c r="P570" s="73">
        <v>0.3</v>
      </c>
      <c r="Q570" s="77" t="s">
        <v>1342</v>
      </c>
      <c r="R570" s="77" t="s">
        <v>1343</v>
      </c>
    </row>
    <row r="571" spans="1:18" s="78" customFormat="1" x14ac:dyDescent="0.2">
      <c r="A571" s="78">
        <v>60</v>
      </c>
      <c r="B571" s="78" t="s">
        <v>1092</v>
      </c>
      <c r="C571" s="78" t="s">
        <v>250</v>
      </c>
      <c r="D571" s="78" t="s">
        <v>26</v>
      </c>
      <c r="E571" s="79">
        <v>1</v>
      </c>
      <c r="F571" s="78">
        <v>17.09</v>
      </c>
      <c r="G571" s="78">
        <v>1</v>
      </c>
      <c r="H571" s="78">
        <v>45</v>
      </c>
      <c r="I571" s="78">
        <v>0</v>
      </c>
      <c r="J571" s="78">
        <v>0.3</v>
      </c>
      <c r="K571" s="80">
        <f t="shared" si="620"/>
        <v>60</v>
      </c>
      <c r="L571" s="80">
        <f t="shared" si="621"/>
        <v>15</v>
      </c>
      <c r="M571" s="80">
        <f t="shared" si="622"/>
        <v>10.263327216541844</v>
      </c>
      <c r="N571" s="80">
        <f t="shared" si="623"/>
        <v>10263.327216541844</v>
      </c>
      <c r="O571" s="81">
        <v>2.6</v>
      </c>
      <c r="P571" s="78">
        <v>0.3</v>
      </c>
      <c r="Q571" s="82" t="s">
        <v>1344</v>
      </c>
      <c r="R571" s="82" t="s">
        <v>1345</v>
      </c>
    </row>
    <row r="572" spans="1:18" s="73" customFormat="1" x14ac:dyDescent="0.2">
      <c r="A572" s="73">
        <v>60</v>
      </c>
      <c r="B572" s="73" t="s">
        <v>1093</v>
      </c>
      <c r="C572" s="73" t="s">
        <v>250</v>
      </c>
      <c r="D572" s="73" t="s">
        <v>26</v>
      </c>
      <c r="E572" s="74">
        <v>1</v>
      </c>
      <c r="F572" s="73">
        <v>17.09</v>
      </c>
      <c r="G572" s="73">
        <v>1</v>
      </c>
      <c r="H572" s="73">
        <v>45</v>
      </c>
      <c r="I572" s="73">
        <v>0</v>
      </c>
      <c r="J572" s="73">
        <v>0.3</v>
      </c>
      <c r="K572" s="75">
        <f t="shared" si="620"/>
        <v>60</v>
      </c>
      <c r="L572" s="75">
        <f t="shared" si="621"/>
        <v>15</v>
      </c>
      <c r="M572" s="75">
        <f t="shared" si="622"/>
        <v>11.842300634471361</v>
      </c>
      <c r="N572" s="75">
        <f t="shared" si="623"/>
        <v>11842.300634471361</v>
      </c>
      <c r="O572" s="76">
        <v>3</v>
      </c>
      <c r="P572" s="73">
        <v>0.3</v>
      </c>
      <c r="Q572" s="77" t="s">
        <v>1346</v>
      </c>
      <c r="R572" s="77" t="s">
        <v>1347</v>
      </c>
    </row>
    <row r="573" spans="1:18" x14ac:dyDescent="0.2">
      <c r="A573" t="s">
        <v>0</v>
      </c>
      <c r="B573" t="s">
        <v>8</v>
      </c>
      <c r="C573" t="s">
        <v>21</v>
      </c>
      <c r="D573" t="s">
        <v>13</v>
      </c>
      <c r="E573" s="3" t="s">
        <v>15</v>
      </c>
      <c r="F573" t="s">
        <v>3</v>
      </c>
      <c r="G573" t="s">
        <v>17</v>
      </c>
      <c r="H573" t="s">
        <v>14</v>
      </c>
      <c r="I573" t="s">
        <v>11</v>
      </c>
      <c r="J573" t="s">
        <v>12</v>
      </c>
      <c r="K573" s="1" t="s">
        <v>4</v>
      </c>
      <c r="L573" s="1" t="s">
        <v>7</v>
      </c>
      <c r="M573" s="1" t="s">
        <v>5</v>
      </c>
      <c r="N573" s="1" t="s">
        <v>6</v>
      </c>
      <c r="O573" s="47" t="s">
        <v>1</v>
      </c>
      <c r="P573" t="s">
        <v>2</v>
      </c>
      <c r="Q573" t="s">
        <v>9</v>
      </c>
      <c r="R573" t="s">
        <v>10</v>
      </c>
    </row>
    <row r="574" spans="1:18" s="73" customFormat="1" x14ac:dyDescent="0.2">
      <c r="A574" s="73">
        <v>70</v>
      </c>
      <c r="B574" s="73" t="s">
        <v>1100</v>
      </c>
      <c r="C574" s="73" t="s">
        <v>250</v>
      </c>
      <c r="E574" s="74">
        <v>1</v>
      </c>
      <c r="F574" s="73">
        <v>17.09</v>
      </c>
      <c r="G574" s="73">
        <v>1000</v>
      </c>
      <c r="H574" s="73">
        <v>20</v>
      </c>
      <c r="I574" s="73">
        <v>1</v>
      </c>
      <c r="J574" s="73">
        <v>0.3</v>
      </c>
      <c r="K574" s="75">
        <f t="shared" ref="K574:K582" si="624">A574/(G574^(1/3))</f>
        <v>7.0000000000000009</v>
      </c>
      <c r="L574" s="75">
        <f t="shared" ref="L574:L582" si="625">K574*0.25</f>
        <v>1.7500000000000002</v>
      </c>
      <c r="M574" s="75">
        <f t="shared" ref="M574:M582" si="626">0.5*O574*1000*PI()*A574^3/6*(F574*1000)^2/4184000000000000</f>
        <v>16.297783496638207</v>
      </c>
      <c r="N574" s="75">
        <f t="shared" ref="N574:N582" si="627">1000*M574/G574</f>
        <v>16.297783496638207</v>
      </c>
      <c r="O574" s="76">
        <v>2.6</v>
      </c>
      <c r="P574" s="73">
        <v>0.3</v>
      </c>
      <c r="Q574" s="77" t="s">
        <v>1348</v>
      </c>
      <c r="R574" s="77" t="s">
        <v>1349</v>
      </c>
    </row>
    <row r="575" spans="1:18" s="78" customFormat="1" x14ac:dyDescent="0.2">
      <c r="A575" s="78">
        <v>70</v>
      </c>
      <c r="B575" s="78" t="s">
        <v>1101</v>
      </c>
      <c r="C575" s="78" t="s">
        <v>250</v>
      </c>
      <c r="E575" s="79">
        <v>1</v>
      </c>
      <c r="F575" s="78">
        <v>17.09</v>
      </c>
      <c r="G575" s="78">
        <v>1000</v>
      </c>
      <c r="H575" s="78">
        <v>45</v>
      </c>
      <c r="I575" s="78">
        <v>1</v>
      </c>
      <c r="J575" s="78">
        <v>0.3</v>
      </c>
      <c r="K575" s="80">
        <f t="shared" si="624"/>
        <v>7.0000000000000009</v>
      </c>
      <c r="L575" s="80">
        <f t="shared" si="625"/>
        <v>1.7500000000000002</v>
      </c>
      <c r="M575" s="80">
        <f t="shared" si="626"/>
        <v>16.297783496638207</v>
      </c>
      <c r="N575" s="80">
        <f t="shared" si="627"/>
        <v>16.297783496638207</v>
      </c>
      <c r="O575" s="81">
        <v>2.6</v>
      </c>
      <c r="P575" s="78">
        <v>0.3</v>
      </c>
      <c r="Q575" s="82" t="s">
        <v>1350</v>
      </c>
      <c r="R575" s="82" t="s">
        <v>1351</v>
      </c>
    </row>
    <row r="576" spans="1:18" s="73" customFormat="1" x14ac:dyDescent="0.2">
      <c r="A576" s="73">
        <v>70</v>
      </c>
      <c r="B576" s="73" t="s">
        <v>1102</v>
      </c>
      <c r="C576" s="73" t="s">
        <v>250</v>
      </c>
      <c r="E576" s="74">
        <v>10</v>
      </c>
      <c r="F576" s="73">
        <v>17.09</v>
      </c>
      <c r="G576" s="73">
        <v>1000</v>
      </c>
      <c r="H576" s="73">
        <v>45</v>
      </c>
      <c r="I576" s="73">
        <v>1</v>
      </c>
      <c r="J576" s="73">
        <v>0.3</v>
      </c>
      <c r="K576" s="75">
        <f t="shared" si="624"/>
        <v>7.0000000000000009</v>
      </c>
      <c r="L576" s="75">
        <f t="shared" si="625"/>
        <v>1.7500000000000002</v>
      </c>
      <c r="M576" s="75">
        <f t="shared" si="626"/>
        <v>16.297783496638207</v>
      </c>
      <c r="N576" s="75">
        <f t="shared" si="627"/>
        <v>16.297783496638207</v>
      </c>
      <c r="O576" s="76">
        <v>2.6</v>
      </c>
      <c r="P576" s="73">
        <v>0.3</v>
      </c>
      <c r="Q576" s="77" t="s">
        <v>1352</v>
      </c>
      <c r="R576" s="77" t="s">
        <v>1353</v>
      </c>
    </row>
    <row r="577" spans="1:18" s="78" customFormat="1" x14ac:dyDescent="0.2">
      <c r="A577" s="78">
        <v>70</v>
      </c>
      <c r="B577" s="78" t="s">
        <v>1103</v>
      </c>
      <c r="C577" s="78" t="s">
        <v>250</v>
      </c>
      <c r="E577" s="79" t="s">
        <v>53</v>
      </c>
      <c r="F577" s="78">
        <v>17.09</v>
      </c>
      <c r="G577" s="78">
        <v>1000</v>
      </c>
      <c r="H577" s="78">
        <v>45</v>
      </c>
      <c r="I577" s="78">
        <v>1</v>
      </c>
      <c r="J577" s="78">
        <v>0.3</v>
      </c>
      <c r="K577" s="80">
        <f t="shared" si="624"/>
        <v>7.0000000000000009</v>
      </c>
      <c r="L577" s="80">
        <f t="shared" si="625"/>
        <v>1.7500000000000002</v>
      </c>
      <c r="M577" s="80">
        <f t="shared" si="626"/>
        <v>16.297783496638207</v>
      </c>
      <c r="N577" s="80">
        <f t="shared" si="627"/>
        <v>16.297783496638207</v>
      </c>
      <c r="O577" s="81">
        <v>2.6</v>
      </c>
      <c r="P577" s="78">
        <v>0.3</v>
      </c>
      <c r="Q577" s="82" t="s">
        <v>1354</v>
      </c>
      <c r="R577" s="82" t="s">
        <v>1355</v>
      </c>
    </row>
    <row r="578" spans="1:18" s="73" customFormat="1" x14ac:dyDescent="0.2">
      <c r="A578" s="73">
        <v>70</v>
      </c>
      <c r="B578" s="73" t="s">
        <v>1104</v>
      </c>
      <c r="C578" s="73" t="s">
        <v>250</v>
      </c>
      <c r="E578" s="74">
        <v>1</v>
      </c>
      <c r="F578" s="73">
        <v>17.09</v>
      </c>
      <c r="G578" s="73">
        <v>1000</v>
      </c>
      <c r="H578" s="73">
        <v>70</v>
      </c>
      <c r="I578" s="73">
        <v>1</v>
      </c>
      <c r="J578" s="73">
        <v>0.3</v>
      </c>
      <c r="K578" s="75">
        <f t="shared" si="624"/>
        <v>7.0000000000000009</v>
      </c>
      <c r="L578" s="75">
        <f t="shared" si="625"/>
        <v>1.7500000000000002</v>
      </c>
      <c r="M578" s="75">
        <f t="shared" si="626"/>
        <v>16.297783496638207</v>
      </c>
      <c r="N578" s="75">
        <f t="shared" si="627"/>
        <v>16.297783496638207</v>
      </c>
      <c r="O578" s="76">
        <v>2.6</v>
      </c>
      <c r="P578" s="73">
        <v>0.3</v>
      </c>
      <c r="Q578" s="77" t="s">
        <v>1356</v>
      </c>
      <c r="R578" s="77" t="s">
        <v>1357</v>
      </c>
    </row>
    <row r="579" spans="1:18" s="78" customFormat="1" x14ac:dyDescent="0.2">
      <c r="A579" s="78">
        <v>70</v>
      </c>
      <c r="B579" s="78" t="s">
        <v>1105</v>
      </c>
      <c r="C579" s="78" t="s">
        <v>250</v>
      </c>
      <c r="E579" s="79">
        <v>1</v>
      </c>
      <c r="F579" s="78">
        <v>17.09</v>
      </c>
      <c r="G579" s="78">
        <v>1000</v>
      </c>
      <c r="H579" s="78">
        <v>90</v>
      </c>
      <c r="I579" s="78">
        <v>1</v>
      </c>
      <c r="J579" s="78">
        <v>0.3</v>
      </c>
      <c r="K579" s="80">
        <f t="shared" si="624"/>
        <v>7.0000000000000009</v>
      </c>
      <c r="L579" s="80">
        <f t="shared" si="625"/>
        <v>1.7500000000000002</v>
      </c>
      <c r="M579" s="80">
        <f t="shared" si="626"/>
        <v>16.297783496638207</v>
      </c>
      <c r="N579" s="80">
        <f t="shared" si="627"/>
        <v>16.297783496638207</v>
      </c>
      <c r="O579" s="81">
        <v>2.6</v>
      </c>
      <c r="P579" s="78">
        <v>0.3</v>
      </c>
      <c r="Q579" s="82" t="s">
        <v>1358</v>
      </c>
      <c r="R579" s="82" t="s">
        <v>1359</v>
      </c>
    </row>
    <row r="580" spans="1:18" s="73" customFormat="1" x14ac:dyDescent="0.2">
      <c r="A580" s="73">
        <v>70</v>
      </c>
      <c r="B580" s="73" t="s">
        <v>1106</v>
      </c>
      <c r="C580" s="73" t="s">
        <v>250</v>
      </c>
      <c r="E580" s="74">
        <v>1</v>
      </c>
      <c r="F580" s="73">
        <v>17.09</v>
      </c>
      <c r="G580" s="73">
        <v>4000</v>
      </c>
      <c r="H580" s="73">
        <v>45</v>
      </c>
      <c r="I580" s="73">
        <v>1</v>
      </c>
      <c r="J580" s="73">
        <v>0.3</v>
      </c>
      <c r="K580" s="75">
        <f t="shared" si="624"/>
        <v>4.4097236746320574</v>
      </c>
      <c r="L580" s="75">
        <f t="shared" si="625"/>
        <v>1.1024309186580143</v>
      </c>
      <c r="M580" s="75">
        <f t="shared" si="626"/>
        <v>16.297783496638207</v>
      </c>
      <c r="N580" s="75">
        <f t="shared" si="627"/>
        <v>4.0744458741595517</v>
      </c>
      <c r="O580" s="76">
        <v>2.6</v>
      </c>
      <c r="P580" s="73">
        <v>0.3</v>
      </c>
      <c r="Q580" s="77" t="s">
        <v>1360</v>
      </c>
      <c r="R580" s="77" t="s">
        <v>1361</v>
      </c>
    </row>
    <row r="581" spans="1:18" s="78" customFormat="1" x14ac:dyDescent="0.2">
      <c r="A581" s="78">
        <v>70</v>
      </c>
      <c r="B581" s="78" t="s">
        <v>1107</v>
      </c>
      <c r="C581" s="78" t="s">
        <v>250</v>
      </c>
      <c r="E581" s="79">
        <v>10</v>
      </c>
      <c r="F581" s="78">
        <v>17.09</v>
      </c>
      <c r="G581" s="78">
        <v>4000</v>
      </c>
      <c r="H581" s="78">
        <v>45</v>
      </c>
      <c r="I581" s="78">
        <v>1</v>
      </c>
      <c r="J581" s="78">
        <v>0.3</v>
      </c>
      <c r="K581" s="80">
        <f t="shared" si="624"/>
        <v>4.4097236746320574</v>
      </c>
      <c r="L581" s="80">
        <f t="shared" si="625"/>
        <v>1.1024309186580143</v>
      </c>
      <c r="M581" s="80">
        <f t="shared" si="626"/>
        <v>16.297783496638207</v>
      </c>
      <c r="N581" s="80">
        <f t="shared" si="627"/>
        <v>4.0744458741595517</v>
      </c>
      <c r="O581" s="81">
        <v>2.6</v>
      </c>
      <c r="P581" s="78">
        <v>0.3</v>
      </c>
      <c r="Q581" s="82" t="s">
        <v>1362</v>
      </c>
      <c r="R581" s="82" t="s">
        <v>1363</v>
      </c>
    </row>
    <row r="582" spans="1:18" s="73" customFormat="1" x14ac:dyDescent="0.2">
      <c r="A582" s="73">
        <v>70</v>
      </c>
      <c r="B582" s="73" t="s">
        <v>1108</v>
      </c>
      <c r="C582" s="73" t="s">
        <v>250</v>
      </c>
      <c r="E582" s="74" t="s">
        <v>53</v>
      </c>
      <c r="F582" s="73">
        <v>17.09</v>
      </c>
      <c r="G582" s="73">
        <v>4000</v>
      </c>
      <c r="H582" s="73">
        <v>45</v>
      </c>
      <c r="I582" s="73">
        <v>1</v>
      </c>
      <c r="J582" s="73">
        <v>0.3</v>
      </c>
      <c r="K582" s="75">
        <f t="shared" si="624"/>
        <v>4.4097236746320574</v>
      </c>
      <c r="L582" s="75">
        <f t="shared" si="625"/>
        <v>1.1024309186580143</v>
      </c>
      <c r="M582" s="75">
        <f t="shared" si="626"/>
        <v>16.297783496638207</v>
      </c>
      <c r="N582" s="75">
        <f t="shared" si="627"/>
        <v>4.0744458741595517</v>
      </c>
      <c r="O582" s="76">
        <v>2.6</v>
      </c>
      <c r="P582" s="73">
        <v>0.3</v>
      </c>
      <c r="Q582" s="77" t="s">
        <v>1364</v>
      </c>
      <c r="R582" s="77" t="s">
        <v>1365</v>
      </c>
    </row>
    <row r="583" spans="1:18" s="78" customFormat="1" x14ac:dyDescent="0.2">
      <c r="A583" s="78">
        <v>70</v>
      </c>
      <c r="B583" s="78" t="s">
        <v>1109</v>
      </c>
      <c r="C583" s="78" t="s">
        <v>250</v>
      </c>
      <c r="E583" s="79">
        <v>1</v>
      </c>
      <c r="F583" s="78">
        <v>17.09</v>
      </c>
      <c r="G583" s="78">
        <v>6000</v>
      </c>
      <c r="H583" s="78">
        <v>45</v>
      </c>
      <c r="I583" s="78">
        <v>1</v>
      </c>
      <c r="J583" s="78">
        <v>0.3</v>
      </c>
      <c r="K583" s="80">
        <f t="shared" ref="K583:K590" si="628">A583/(G583^(1/3))</f>
        <v>3.852248457043733</v>
      </c>
      <c r="L583" s="80">
        <f t="shared" ref="L583:L590" si="629">K583*0.25</f>
        <v>0.96306211426093324</v>
      </c>
      <c r="M583" s="80">
        <f t="shared" ref="M583:M590" si="630">0.5*O583*1000*PI()*A583^3/6*(F583*1000)^2/4184000000000000</f>
        <v>16.297783496638207</v>
      </c>
      <c r="N583" s="80">
        <f t="shared" ref="N583:N590" si="631">1000*M583/G583</f>
        <v>2.7162972494397013</v>
      </c>
      <c r="O583" s="81">
        <v>2.6</v>
      </c>
      <c r="P583" s="78">
        <v>0.3</v>
      </c>
      <c r="Q583" s="82" t="s">
        <v>1366</v>
      </c>
      <c r="R583" s="82" t="s">
        <v>1367</v>
      </c>
    </row>
    <row r="584" spans="1:18" s="73" customFormat="1" x14ac:dyDescent="0.2">
      <c r="A584" s="73">
        <v>70</v>
      </c>
      <c r="B584" s="73" t="s">
        <v>1110</v>
      </c>
      <c r="C584" s="73" t="s">
        <v>250</v>
      </c>
      <c r="E584" s="74">
        <v>10</v>
      </c>
      <c r="F584" s="73">
        <v>17.09</v>
      </c>
      <c r="G584" s="73">
        <v>6000</v>
      </c>
      <c r="H584" s="73">
        <v>45</v>
      </c>
      <c r="I584" s="73">
        <v>1</v>
      </c>
      <c r="J584" s="73">
        <v>0.3</v>
      </c>
      <c r="K584" s="75">
        <f t="shared" si="628"/>
        <v>3.852248457043733</v>
      </c>
      <c r="L584" s="75">
        <f t="shared" si="629"/>
        <v>0.96306211426093324</v>
      </c>
      <c r="M584" s="75">
        <f t="shared" si="630"/>
        <v>16.297783496638207</v>
      </c>
      <c r="N584" s="75">
        <f t="shared" si="631"/>
        <v>2.7162972494397013</v>
      </c>
      <c r="O584" s="76">
        <v>2.6</v>
      </c>
      <c r="P584" s="73">
        <v>0.3</v>
      </c>
      <c r="Q584" s="77" t="s">
        <v>1368</v>
      </c>
      <c r="R584" s="77" t="s">
        <v>1369</v>
      </c>
    </row>
    <row r="585" spans="1:18" s="78" customFormat="1" x14ac:dyDescent="0.2">
      <c r="A585" s="78">
        <v>70</v>
      </c>
      <c r="B585" s="78" t="s">
        <v>1111</v>
      </c>
      <c r="C585" s="78" t="s">
        <v>250</v>
      </c>
      <c r="E585" s="79" t="s">
        <v>53</v>
      </c>
      <c r="F585" s="78">
        <v>17.09</v>
      </c>
      <c r="G585" s="78">
        <v>6000</v>
      </c>
      <c r="H585" s="78">
        <v>45</v>
      </c>
      <c r="I585" s="78">
        <v>1</v>
      </c>
      <c r="J585" s="78">
        <v>0.3</v>
      </c>
      <c r="K585" s="80">
        <f t="shared" si="628"/>
        <v>3.852248457043733</v>
      </c>
      <c r="L585" s="80">
        <f t="shared" si="629"/>
        <v>0.96306211426093324</v>
      </c>
      <c r="M585" s="80">
        <f t="shared" si="630"/>
        <v>16.297783496638207</v>
      </c>
      <c r="N585" s="80">
        <f t="shared" si="631"/>
        <v>2.7162972494397013</v>
      </c>
      <c r="O585" s="81">
        <v>2.6</v>
      </c>
      <c r="P585" s="78">
        <v>0.3</v>
      </c>
      <c r="Q585" s="82" t="s">
        <v>1370</v>
      </c>
      <c r="R585" s="82" t="s">
        <v>1371</v>
      </c>
    </row>
    <row r="586" spans="1:18" s="73" customFormat="1" x14ac:dyDescent="0.2">
      <c r="A586" s="73">
        <v>70</v>
      </c>
      <c r="B586" s="73" t="s">
        <v>1112</v>
      </c>
      <c r="C586" s="73" t="s">
        <v>250</v>
      </c>
      <c r="E586" s="74">
        <v>1</v>
      </c>
      <c r="F586" s="73">
        <v>17.09</v>
      </c>
      <c r="G586" s="73">
        <v>6000</v>
      </c>
      <c r="H586" s="73">
        <v>45</v>
      </c>
      <c r="I586" s="73">
        <v>1</v>
      </c>
      <c r="J586" s="73">
        <v>0.3</v>
      </c>
      <c r="K586" s="75">
        <f t="shared" si="628"/>
        <v>3.852248457043733</v>
      </c>
      <c r="L586" s="75">
        <f t="shared" si="629"/>
        <v>0.96306211426093324</v>
      </c>
      <c r="M586" s="75">
        <f t="shared" si="630"/>
        <v>18.805134803813317</v>
      </c>
      <c r="N586" s="75">
        <f t="shared" si="631"/>
        <v>3.1341891339688863</v>
      </c>
      <c r="O586" s="76">
        <v>3</v>
      </c>
      <c r="P586" s="73">
        <v>0.3</v>
      </c>
      <c r="Q586" s="77" t="s">
        <v>1372</v>
      </c>
      <c r="R586" s="77" t="s">
        <v>1373</v>
      </c>
    </row>
    <row r="587" spans="1:18" s="78" customFormat="1" x14ac:dyDescent="0.2">
      <c r="A587" s="78">
        <v>70</v>
      </c>
      <c r="B587" s="78" t="s">
        <v>1113</v>
      </c>
      <c r="C587" s="78" t="s">
        <v>250</v>
      </c>
      <c r="E587" s="79">
        <v>10</v>
      </c>
      <c r="F587" s="78">
        <v>17.09</v>
      </c>
      <c r="G587" s="78">
        <v>6000</v>
      </c>
      <c r="H587" s="78">
        <v>45</v>
      </c>
      <c r="I587" s="78">
        <v>1</v>
      </c>
      <c r="J587" s="78">
        <v>0.3</v>
      </c>
      <c r="K587" s="80">
        <f t="shared" si="628"/>
        <v>3.852248457043733</v>
      </c>
      <c r="L587" s="80">
        <f t="shared" si="629"/>
        <v>0.96306211426093324</v>
      </c>
      <c r="M587" s="80">
        <f t="shared" si="630"/>
        <v>18.805134803813317</v>
      </c>
      <c r="N587" s="80">
        <f t="shared" si="631"/>
        <v>3.1341891339688863</v>
      </c>
      <c r="O587" s="81">
        <v>3</v>
      </c>
      <c r="P587" s="78">
        <v>0.3</v>
      </c>
      <c r="Q587" s="82" t="s">
        <v>1374</v>
      </c>
      <c r="R587" s="82" t="s">
        <v>1375</v>
      </c>
    </row>
    <row r="588" spans="1:18" s="73" customFormat="1" x14ac:dyDescent="0.2">
      <c r="A588" s="73">
        <v>70</v>
      </c>
      <c r="B588" s="73" t="s">
        <v>1114</v>
      </c>
      <c r="C588" s="73" t="s">
        <v>250</v>
      </c>
      <c r="E588" s="74" t="s">
        <v>53</v>
      </c>
      <c r="F588" s="73">
        <v>17.09</v>
      </c>
      <c r="G588" s="73">
        <v>6000</v>
      </c>
      <c r="H588" s="73">
        <v>45</v>
      </c>
      <c r="I588" s="73">
        <v>1</v>
      </c>
      <c r="J588" s="73">
        <v>0.3</v>
      </c>
      <c r="K588" s="75">
        <f t="shared" si="628"/>
        <v>3.852248457043733</v>
      </c>
      <c r="L588" s="75">
        <f t="shared" si="629"/>
        <v>0.96306211426093324</v>
      </c>
      <c r="M588" s="75">
        <f t="shared" si="630"/>
        <v>18.805134803813317</v>
      </c>
      <c r="N588" s="75">
        <f t="shared" si="631"/>
        <v>3.1341891339688863</v>
      </c>
      <c r="O588" s="76">
        <v>3</v>
      </c>
      <c r="P588" s="73">
        <v>0.3</v>
      </c>
      <c r="Q588" s="77" t="s">
        <v>1376</v>
      </c>
      <c r="R588" s="77" t="s">
        <v>1377</v>
      </c>
    </row>
    <row r="589" spans="1:18" s="78" customFormat="1" x14ac:dyDescent="0.2">
      <c r="A589" s="78">
        <v>70</v>
      </c>
      <c r="B589" s="78" t="s">
        <v>1115</v>
      </c>
      <c r="C589" s="78" t="s">
        <v>250</v>
      </c>
      <c r="D589" s="78" t="s">
        <v>26</v>
      </c>
      <c r="E589" s="79">
        <v>1</v>
      </c>
      <c r="F589" s="78">
        <v>17.09</v>
      </c>
      <c r="G589" s="78">
        <v>1</v>
      </c>
      <c r="H589" s="78">
        <v>45</v>
      </c>
      <c r="I589" s="78">
        <v>0</v>
      </c>
      <c r="J589" s="78">
        <v>0.3</v>
      </c>
      <c r="K589" s="80">
        <f t="shared" si="628"/>
        <v>70</v>
      </c>
      <c r="L589" s="80">
        <f t="shared" si="629"/>
        <v>17.5</v>
      </c>
      <c r="M589" s="80">
        <f t="shared" si="630"/>
        <v>16.297783496638207</v>
      </c>
      <c r="N589" s="80">
        <f t="shared" si="631"/>
        <v>16297.783496638207</v>
      </c>
      <c r="O589" s="81">
        <v>2.6</v>
      </c>
      <c r="P589" s="78">
        <v>0.3</v>
      </c>
      <c r="Q589" s="82" t="s">
        <v>1378</v>
      </c>
      <c r="R589" s="82" t="s">
        <v>1379</v>
      </c>
    </row>
    <row r="590" spans="1:18" s="73" customFormat="1" x14ac:dyDescent="0.2">
      <c r="A590" s="73">
        <v>70</v>
      </c>
      <c r="B590" s="73" t="s">
        <v>1116</v>
      </c>
      <c r="C590" s="73" t="s">
        <v>250</v>
      </c>
      <c r="D590" s="73" t="s">
        <v>26</v>
      </c>
      <c r="E590" s="74">
        <v>1</v>
      </c>
      <c r="F590" s="73">
        <v>17.09</v>
      </c>
      <c r="G590" s="73">
        <v>1</v>
      </c>
      <c r="H590" s="73">
        <v>45</v>
      </c>
      <c r="I590" s="73">
        <v>0</v>
      </c>
      <c r="J590" s="73">
        <v>0.3</v>
      </c>
      <c r="K590" s="75">
        <f t="shared" si="628"/>
        <v>70</v>
      </c>
      <c r="L590" s="75">
        <f t="shared" si="629"/>
        <v>17.5</v>
      </c>
      <c r="M590" s="75">
        <f t="shared" si="630"/>
        <v>18.805134803813317</v>
      </c>
      <c r="N590" s="75">
        <f t="shared" si="631"/>
        <v>18805.134803813318</v>
      </c>
      <c r="O590" s="76">
        <v>3</v>
      </c>
      <c r="P590" s="73">
        <v>0.3</v>
      </c>
      <c r="Q590" s="77" t="s">
        <v>1380</v>
      </c>
      <c r="R590" s="77" t="s">
        <v>1381</v>
      </c>
    </row>
    <row r="591" spans="1:18" x14ac:dyDescent="0.2">
      <c r="A591" t="s">
        <v>0</v>
      </c>
      <c r="B591" t="s">
        <v>8</v>
      </c>
      <c r="C591" t="s">
        <v>21</v>
      </c>
      <c r="D591" t="s">
        <v>13</v>
      </c>
      <c r="E591" s="3" t="s">
        <v>15</v>
      </c>
      <c r="F591" t="s">
        <v>3</v>
      </c>
      <c r="G591" t="s">
        <v>17</v>
      </c>
      <c r="H591" t="s">
        <v>14</v>
      </c>
      <c r="I591" t="s">
        <v>11</v>
      </c>
      <c r="J591" t="s">
        <v>12</v>
      </c>
      <c r="K591" s="1" t="s">
        <v>4</v>
      </c>
      <c r="L591" s="1" t="s">
        <v>7</v>
      </c>
      <c r="M591" s="1" t="s">
        <v>5</v>
      </c>
      <c r="N591" s="1" t="s">
        <v>6</v>
      </c>
      <c r="O591" s="47" t="s">
        <v>1</v>
      </c>
      <c r="P591" t="s">
        <v>2</v>
      </c>
      <c r="Q591" t="s">
        <v>9</v>
      </c>
      <c r="R591" t="s">
        <v>10</v>
      </c>
    </row>
    <row r="592" spans="1:18" s="73" customFormat="1" x14ac:dyDescent="0.2">
      <c r="A592" s="73">
        <v>80</v>
      </c>
      <c r="B592" s="73" t="s">
        <v>1117</v>
      </c>
      <c r="C592" s="73" t="s">
        <v>250</v>
      </c>
      <c r="E592" s="74">
        <v>1</v>
      </c>
      <c r="F592" s="73">
        <v>17.09</v>
      </c>
      <c r="G592" s="73">
        <v>1000</v>
      </c>
      <c r="H592" s="73">
        <v>20</v>
      </c>
      <c r="I592" s="73">
        <v>1</v>
      </c>
      <c r="J592" s="73">
        <v>0.3</v>
      </c>
      <c r="K592" s="75">
        <f t="shared" ref="K592:K600" si="632">A592/(G592^(1/3))</f>
        <v>8.0000000000000018</v>
      </c>
      <c r="L592" s="75">
        <f t="shared" ref="L592:L600" si="633">K592*0.25</f>
        <v>2.0000000000000004</v>
      </c>
      <c r="M592" s="75">
        <f t="shared" ref="M592:M600" si="634">0.5*O592*1000*PI()*A592^3/6*(F592*1000)^2/4184000000000000</f>
        <v>24.327886735506596</v>
      </c>
      <c r="N592" s="75">
        <f t="shared" ref="N592:N600" si="635">1000*M592/G592</f>
        <v>24.327886735506596</v>
      </c>
      <c r="O592" s="76">
        <v>2.6</v>
      </c>
      <c r="P592" s="73">
        <v>0.3</v>
      </c>
      <c r="Q592" s="77" t="s">
        <v>1382</v>
      </c>
      <c r="R592" s="77" t="s">
        <v>1383</v>
      </c>
    </row>
    <row r="593" spans="1:18" s="78" customFormat="1" x14ac:dyDescent="0.2">
      <c r="A593" s="78">
        <v>80</v>
      </c>
      <c r="B593" s="78" t="s">
        <v>1118</v>
      </c>
      <c r="C593" s="78" t="s">
        <v>250</v>
      </c>
      <c r="E593" s="79">
        <v>1</v>
      </c>
      <c r="F593" s="78">
        <v>17.09</v>
      </c>
      <c r="G593" s="78">
        <v>1000</v>
      </c>
      <c r="H593" s="78">
        <v>45</v>
      </c>
      <c r="I593" s="78">
        <v>1</v>
      </c>
      <c r="J593" s="78">
        <v>0.3</v>
      </c>
      <c r="K593" s="80">
        <f t="shared" si="632"/>
        <v>8.0000000000000018</v>
      </c>
      <c r="L593" s="80">
        <f t="shared" si="633"/>
        <v>2.0000000000000004</v>
      </c>
      <c r="M593" s="80">
        <f t="shared" si="634"/>
        <v>24.327886735506596</v>
      </c>
      <c r="N593" s="80">
        <f t="shared" si="635"/>
        <v>24.327886735506596</v>
      </c>
      <c r="O593" s="81">
        <v>2.6</v>
      </c>
      <c r="P593" s="78">
        <v>0.3</v>
      </c>
      <c r="Q593" s="82" t="s">
        <v>1384</v>
      </c>
      <c r="R593" s="82" t="s">
        <v>1385</v>
      </c>
    </row>
    <row r="594" spans="1:18" s="73" customFormat="1" x14ac:dyDescent="0.2">
      <c r="A594" s="73">
        <v>80</v>
      </c>
      <c r="B594" s="73" t="s">
        <v>1119</v>
      </c>
      <c r="C594" s="73" t="s">
        <v>250</v>
      </c>
      <c r="E594" s="74">
        <v>10</v>
      </c>
      <c r="F594" s="73">
        <v>17.09</v>
      </c>
      <c r="G594" s="73">
        <v>1000</v>
      </c>
      <c r="H594" s="73">
        <v>45</v>
      </c>
      <c r="I594" s="73">
        <v>1</v>
      </c>
      <c r="J594" s="73">
        <v>0.3</v>
      </c>
      <c r="K594" s="75">
        <f t="shared" si="632"/>
        <v>8.0000000000000018</v>
      </c>
      <c r="L594" s="75">
        <f t="shared" si="633"/>
        <v>2.0000000000000004</v>
      </c>
      <c r="M594" s="75">
        <f t="shared" si="634"/>
        <v>24.327886735506596</v>
      </c>
      <c r="N594" s="75">
        <f t="shared" si="635"/>
        <v>24.327886735506596</v>
      </c>
      <c r="O594" s="76">
        <v>2.6</v>
      </c>
      <c r="P594" s="73">
        <v>0.3</v>
      </c>
      <c r="Q594" s="77" t="s">
        <v>1386</v>
      </c>
      <c r="R594" s="77" t="s">
        <v>1387</v>
      </c>
    </row>
    <row r="595" spans="1:18" s="78" customFormat="1" x14ac:dyDescent="0.2">
      <c r="A595" s="78">
        <v>80</v>
      </c>
      <c r="B595" s="78" t="s">
        <v>1120</v>
      </c>
      <c r="C595" s="78" t="s">
        <v>250</v>
      </c>
      <c r="E595" s="79" t="s">
        <v>53</v>
      </c>
      <c r="F595" s="78">
        <v>17.09</v>
      </c>
      <c r="G595" s="78">
        <v>1000</v>
      </c>
      <c r="H595" s="78">
        <v>45</v>
      </c>
      <c r="I595" s="78">
        <v>1</v>
      </c>
      <c r="J595" s="78">
        <v>0.3</v>
      </c>
      <c r="K595" s="80">
        <f t="shared" si="632"/>
        <v>8.0000000000000018</v>
      </c>
      <c r="L595" s="80">
        <f t="shared" si="633"/>
        <v>2.0000000000000004</v>
      </c>
      <c r="M595" s="80">
        <f t="shared" si="634"/>
        <v>24.327886735506596</v>
      </c>
      <c r="N595" s="80">
        <f t="shared" si="635"/>
        <v>24.327886735506596</v>
      </c>
      <c r="O595" s="81">
        <v>2.6</v>
      </c>
      <c r="P595" s="78">
        <v>0.3</v>
      </c>
      <c r="Q595" s="82" t="s">
        <v>1388</v>
      </c>
      <c r="R595" s="82" t="s">
        <v>1389</v>
      </c>
    </row>
    <row r="596" spans="1:18" s="73" customFormat="1" x14ac:dyDescent="0.2">
      <c r="A596" s="73">
        <v>80</v>
      </c>
      <c r="B596" s="73" t="s">
        <v>1121</v>
      </c>
      <c r="C596" s="73" t="s">
        <v>250</v>
      </c>
      <c r="E596" s="74">
        <v>1</v>
      </c>
      <c r="F596" s="73">
        <v>17.09</v>
      </c>
      <c r="G596" s="73">
        <v>1000</v>
      </c>
      <c r="H596" s="73">
        <v>70</v>
      </c>
      <c r="I596" s="73">
        <v>1</v>
      </c>
      <c r="J596" s="73">
        <v>0.3</v>
      </c>
      <c r="K596" s="75">
        <f t="shared" si="632"/>
        <v>8.0000000000000018</v>
      </c>
      <c r="L596" s="75">
        <f t="shared" si="633"/>
        <v>2.0000000000000004</v>
      </c>
      <c r="M596" s="75">
        <f t="shared" si="634"/>
        <v>24.327886735506596</v>
      </c>
      <c r="N596" s="75">
        <f t="shared" si="635"/>
        <v>24.327886735506596</v>
      </c>
      <c r="O596" s="76">
        <v>2.6</v>
      </c>
      <c r="P596" s="73">
        <v>0.3</v>
      </c>
      <c r="Q596" s="77" t="s">
        <v>1390</v>
      </c>
      <c r="R596" s="77" t="s">
        <v>1391</v>
      </c>
    </row>
    <row r="597" spans="1:18" s="78" customFormat="1" x14ac:dyDescent="0.2">
      <c r="A597" s="78">
        <v>80</v>
      </c>
      <c r="B597" s="78" t="s">
        <v>1122</v>
      </c>
      <c r="C597" s="78" t="s">
        <v>250</v>
      </c>
      <c r="E597" s="79">
        <v>1</v>
      </c>
      <c r="F597" s="78">
        <v>17.09</v>
      </c>
      <c r="G597" s="78">
        <v>1000</v>
      </c>
      <c r="H597" s="78">
        <v>90</v>
      </c>
      <c r="I597" s="78">
        <v>1</v>
      </c>
      <c r="J597" s="78">
        <v>0.3</v>
      </c>
      <c r="K597" s="80">
        <f t="shared" si="632"/>
        <v>8.0000000000000018</v>
      </c>
      <c r="L597" s="80">
        <f t="shared" si="633"/>
        <v>2.0000000000000004</v>
      </c>
      <c r="M597" s="80">
        <f t="shared" si="634"/>
        <v>24.327886735506596</v>
      </c>
      <c r="N597" s="80">
        <f t="shared" si="635"/>
        <v>24.327886735506596</v>
      </c>
      <c r="O597" s="81">
        <v>2.6</v>
      </c>
      <c r="P597" s="78">
        <v>0.3</v>
      </c>
      <c r="Q597" s="82" t="s">
        <v>1392</v>
      </c>
      <c r="R597" s="82" t="s">
        <v>1393</v>
      </c>
    </row>
    <row r="598" spans="1:18" s="73" customFormat="1" x14ac:dyDescent="0.2">
      <c r="A598" s="73">
        <v>80</v>
      </c>
      <c r="B598" s="73" t="s">
        <v>1123</v>
      </c>
      <c r="C598" s="73" t="s">
        <v>250</v>
      </c>
      <c r="E598" s="74">
        <v>1</v>
      </c>
      <c r="F598" s="73">
        <v>17.09</v>
      </c>
      <c r="G598" s="73">
        <v>4000</v>
      </c>
      <c r="H598" s="73">
        <v>45</v>
      </c>
      <c r="I598" s="73">
        <v>1</v>
      </c>
      <c r="J598" s="73">
        <v>0.3</v>
      </c>
      <c r="K598" s="75">
        <f t="shared" si="632"/>
        <v>5.0396841995794945</v>
      </c>
      <c r="L598" s="75">
        <f t="shared" si="633"/>
        <v>1.2599210498948736</v>
      </c>
      <c r="M598" s="75">
        <f t="shared" si="634"/>
        <v>24.327886735506596</v>
      </c>
      <c r="N598" s="75">
        <f t="shared" si="635"/>
        <v>6.0819716838766489</v>
      </c>
      <c r="O598" s="76">
        <v>2.6</v>
      </c>
      <c r="P598" s="73">
        <v>0.3</v>
      </c>
      <c r="Q598" s="77" t="s">
        <v>1394</v>
      </c>
      <c r="R598" s="77" t="s">
        <v>1395</v>
      </c>
    </row>
    <row r="599" spans="1:18" s="78" customFormat="1" x14ac:dyDescent="0.2">
      <c r="A599" s="78">
        <v>80</v>
      </c>
      <c r="B599" s="78" t="s">
        <v>1124</v>
      </c>
      <c r="C599" s="78" t="s">
        <v>250</v>
      </c>
      <c r="E599" s="79">
        <v>10</v>
      </c>
      <c r="F599" s="78">
        <v>17.09</v>
      </c>
      <c r="G599" s="78">
        <v>4000</v>
      </c>
      <c r="H599" s="78">
        <v>45</v>
      </c>
      <c r="I599" s="78">
        <v>1</v>
      </c>
      <c r="J599" s="78">
        <v>0.3</v>
      </c>
      <c r="K599" s="80">
        <f t="shared" si="632"/>
        <v>5.0396841995794945</v>
      </c>
      <c r="L599" s="80">
        <f t="shared" si="633"/>
        <v>1.2599210498948736</v>
      </c>
      <c r="M599" s="80">
        <f t="shared" si="634"/>
        <v>24.327886735506596</v>
      </c>
      <c r="N599" s="80">
        <f t="shared" si="635"/>
        <v>6.0819716838766489</v>
      </c>
      <c r="O599" s="81">
        <v>2.6</v>
      </c>
      <c r="P599" s="78">
        <v>0.3</v>
      </c>
      <c r="Q599" s="82" t="s">
        <v>1396</v>
      </c>
      <c r="R599" s="82" t="s">
        <v>1397</v>
      </c>
    </row>
    <row r="600" spans="1:18" s="73" customFormat="1" x14ac:dyDescent="0.2">
      <c r="A600" s="73">
        <v>80</v>
      </c>
      <c r="B600" s="73" t="s">
        <v>1125</v>
      </c>
      <c r="C600" s="73" t="s">
        <v>250</v>
      </c>
      <c r="E600" s="74" t="s">
        <v>53</v>
      </c>
      <c r="F600" s="73">
        <v>17.09</v>
      </c>
      <c r="G600" s="73">
        <v>4000</v>
      </c>
      <c r="H600" s="73">
        <v>45</v>
      </c>
      <c r="I600" s="73">
        <v>1</v>
      </c>
      <c r="J600" s="73">
        <v>0.3</v>
      </c>
      <c r="K600" s="75">
        <f t="shared" si="632"/>
        <v>5.0396841995794945</v>
      </c>
      <c r="L600" s="75">
        <f t="shared" si="633"/>
        <v>1.2599210498948736</v>
      </c>
      <c r="M600" s="75">
        <f t="shared" si="634"/>
        <v>24.327886735506596</v>
      </c>
      <c r="N600" s="75">
        <f t="shared" si="635"/>
        <v>6.0819716838766489</v>
      </c>
      <c r="O600" s="76">
        <v>2.6</v>
      </c>
      <c r="P600" s="73">
        <v>0.3</v>
      </c>
      <c r="Q600" s="77" t="s">
        <v>1398</v>
      </c>
      <c r="R600" s="77" t="s">
        <v>1399</v>
      </c>
    </row>
    <row r="601" spans="1:18" s="78" customFormat="1" x14ac:dyDescent="0.2">
      <c r="A601" s="78">
        <v>80</v>
      </c>
      <c r="B601" s="78" t="s">
        <v>1128</v>
      </c>
      <c r="C601" s="78" t="s">
        <v>250</v>
      </c>
      <c r="E601" s="79">
        <v>1</v>
      </c>
      <c r="F601" s="78">
        <v>17.09</v>
      </c>
      <c r="G601" s="78">
        <v>8000</v>
      </c>
      <c r="H601" s="78">
        <v>45</v>
      </c>
      <c r="I601" s="78">
        <v>1</v>
      </c>
      <c r="J601" s="78">
        <v>0.3</v>
      </c>
      <c r="K601" s="80">
        <f t="shared" ref="K601:K608" si="636">A601/(G601^(1/3))</f>
        <v>4.0000000000000009</v>
      </c>
      <c r="L601" s="80">
        <f t="shared" ref="L601:L608" si="637">K601*0.25</f>
        <v>1.0000000000000002</v>
      </c>
      <c r="M601" s="80">
        <f t="shared" ref="M601:M608" si="638">0.5*O601*1000*PI()*A601^3/6*(F601*1000)^2/4184000000000000</f>
        <v>24.327886735506596</v>
      </c>
      <c r="N601" s="80">
        <f t="shared" ref="N601:N608" si="639">1000*M601/G601</f>
        <v>3.0409858419383244</v>
      </c>
      <c r="O601" s="81">
        <v>2.6</v>
      </c>
      <c r="P601" s="78">
        <v>0.3</v>
      </c>
      <c r="Q601" s="82" t="s">
        <v>1400</v>
      </c>
      <c r="R601" s="82" t="s">
        <v>1401</v>
      </c>
    </row>
    <row r="602" spans="1:18" s="73" customFormat="1" x14ac:dyDescent="0.2">
      <c r="A602" s="73">
        <v>80</v>
      </c>
      <c r="B602" s="73" t="s">
        <v>1129</v>
      </c>
      <c r="C602" s="73" t="s">
        <v>250</v>
      </c>
      <c r="E602" s="74">
        <v>10</v>
      </c>
      <c r="F602" s="73">
        <v>17.09</v>
      </c>
      <c r="G602" s="73">
        <v>8000</v>
      </c>
      <c r="H602" s="73">
        <v>45</v>
      </c>
      <c r="I602" s="73">
        <v>1</v>
      </c>
      <c r="J602" s="73">
        <v>0.3</v>
      </c>
      <c r="K602" s="75">
        <f t="shared" si="636"/>
        <v>4.0000000000000009</v>
      </c>
      <c r="L602" s="75">
        <f t="shared" si="637"/>
        <v>1.0000000000000002</v>
      </c>
      <c r="M602" s="75">
        <f t="shared" si="638"/>
        <v>24.327886735506596</v>
      </c>
      <c r="N602" s="75">
        <f t="shared" si="639"/>
        <v>3.0409858419383244</v>
      </c>
      <c r="O602" s="76">
        <v>2.6</v>
      </c>
      <c r="P602" s="73">
        <v>0.3</v>
      </c>
      <c r="Q602" s="77" t="s">
        <v>1402</v>
      </c>
      <c r="R602" s="77" t="s">
        <v>1403</v>
      </c>
    </row>
    <row r="603" spans="1:18" s="78" customFormat="1" x14ac:dyDescent="0.2">
      <c r="A603" s="78">
        <v>80</v>
      </c>
      <c r="B603" s="78" t="s">
        <v>1130</v>
      </c>
      <c r="C603" s="78" t="s">
        <v>250</v>
      </c>
      <c r="E603" s="79" t="s">
        <v>53</v>
      </c>
      <c r="F603" s="78">
        <v>17.09</v>
      </c>
      <c r="G603" s="78">
        <v>8000</v>
      </c>
      <c r="H603" s="78">
        <v>45</v>
      </c>
      <c r="I603" s="78">
        <v>1</v>
      </c>
      <c r="J603" s="78">
        <v>0.3</v>
      </c>
      <c r="K603" s="80">
        <f t="shared" si="636"/>
        <v>4.0000000000000009</v>
      </c>
      <c r="L603" s="80">
        <f t="shared" si="637"/>
        <v>1.0000000000000002</v>
      </c>
      <c r="M603" s="80">
        <f t="shared" si="638"/>
        <v>24.327886735506596</v>
      </c>
      <c r="N603" s="80">
        <f t="shared" si="639"/>
        <v>3.0409858419383244</v>
      </c>
      <c r="O603" s="81">
        <v>2.6</v>
      </c>
      <c r="P603" s="78">
        <v>0.3</v>
      </c>
      <c r="Q603" s="82" t="s">
        <v>1404</v>
      </c>
      <c r="R603" s="82" t="s">
        <v>1405</v>
      </c>
    </row>
    <row r="604" spans="1:18" s="73" customFormat="1" x14ac:dyDescent="0.2">
      <c r="A604" s="73">
        <v>80</v>
      </c>
      <c r="B604" s="73" t="s">
        <v>1131</v>
      </c>
      <c r="C604" s="73" t="s">
        <v>250</v>
      </c>
      <c r="E604" s="74">
        <v>1</v>
      </c>
      <c r="F604" s="73">
        <v>17.09</v>
      </c>
      <c r="G604" s="73">
        <v>8000</v>
      </c>
      <c r="H604" s="73">
        <v>45</v>
      </c>
      <c r="I604" s="73">
        <v>1</v>
      </c>
      <c r="J604" s="73">
        <v>0.3</v>
      </c>
      <c r="K604" s="75">
        <f t="shared" si="636"/>
        <v>4.0000000000000009</v>
      </c>
      <c r="L604" s="75">
        <f t="shared" si="637"/>
        <v>1.0000000000000002</v>
      </c>
      <c r="M604" s="75">
        <f t="shared" si="638"/>
        <v>28.070638540969146</v>
      </c>
      <c r="N604" s="75">
        <f t="shared" si="639"/>
        <v>3.5088298176211432</v>
      </c>
      <c r="O604" s="76">
        <v>3</v>
      </c>
      <c r="P604" s="73">
        <v>0.3</v>
      </c>
      <c r="Q604" s="77" t="s">
        <v>1406</v>
      </c>
      <c r="R604" s="77" t="s">
        <v>1407</v>
      </c>
    </row>
    <row r="605" spans="1:18" s="78" customFormat="1" x14ac:dyDescent="0.2">
      <c r="A605" s="78">
        <v>80</v>
      </c>
      <c r="B605" s="78" t="s">
        <v>1132</v>
      </c>
      <c r="C605" s="78" t="s">
        <v>250</v>
      </c>
      <c r="E605" s="79">
        <v>10</v>
      </c>
      <c r="F605" s="78">
        <v>17.09</v>
      </c>
      <c r="G605" s="78">
        <v>8000</v>
      </c>
      <c r="H605" s="78">
        <v>45</v>
      </c>
      <c r="I605" s="78">
        <v>1</v>
      </c>
      <c r="J605" s="78">
        <v>0.3</v>
      </c>
      <c r="K605" s="80">
        <f t="shared" si="636"/>
        <v>4.0000000000000009</v>
      </c>
      <c r="L605" s="80">
        <f t="shared" si="637"/>
        <v>1.0000000000000002</v>
      </c>
      <c r="M605" s="80">
        <f t="shared" si="638"/>
        <v>28.070638540969146</v>
      </c>
      <c r="N605" s="80">
        <f t="shared" si="639"/>
        <v>3.5088298176211432</v>
      </c>
      <c r="O605" s="81">
        <v>3</v>
      </c>
      <c r="P605" s="78">
        <v>0.3</v>
      </c>
      <c r="Q605" s="82" t="s">
        <v>1408</v>
      </c>
      <c r="R605" s="82" t="s">
        <v>1409</v>
      </c>
    </row>
    <row r="606" spans="1:18" s="73" customFormat="1" x14ac:dyDescent="0.2">
      <c r="A606" s="73">
        <v>80</v>
      </c>
      <c r="B606" s="73" t="s">
        <v>1133</v>
      </c>
      <c r="C606" s="73" t="s">
        <v>250</v>
      </c>
      <c r="E606" s="74" t="s">
        <v>53</v>
      </c>
      <c r="F606" s="73">
        <v>17.09</v>
      </c>
      <c r="G606" s="73">
        <v>8000</v>
      </c>
      <c r="H606" s="73">
        <v>45</v>
      </c>
      <c r="I606" s="73">
        <v>1</v>
      </c>
      <c r="J606" s="73">
        <v>0.3</v>
      </c>
      <c r="K606" s="75">
        <f t="shared" si="636"/>
        <v>4.0000000000000009</v>
      </c>
      <c r="L606" s="75">
        <f t="shared" si="637"/>
        <v>1.0000000000000002</v>
      </c>
      <c r="M606" s="75">
        <f t="shared" si="638"/>
        <v>28.070638540969146</v>
      </c>
      <c r="N606" s="75">
        <f t="shared" si="639"/>
        <v>3.5088298176211432</v>
      </c>
      <c r="O606" s="76">
        <v>3</v>
      </c>
      <c r="P606" s="73">
        <v>0.3</v>
      </c>
      <c r="Q606" s="77" t="s">
        <v>1410</v>
      </c>
      <c r="R606" s="77" t="s">
        <v>1411</v>
      </c>
    </row>
    <row r="607" spans="1:18" s="78" customFormat="1" x14ac:dyDescent="0.2">
      <c r="A607" s="78">
        <v>80</v>
      </c>
      <c r="B607" s="78" t="s">
        <v>1126</v>
      </c>
      <c r="C607" s="78" t="s">
        <v>250</v>
      </c>
      <c r="D607" s="78" t="s">
        <v>26</v>
      </c>
      <c r="E607" s="79">
        <v>1</v>
      </c>
      <c r="F607" s="78">
        <v>17.09</v>
      </c>
      <c r="G607" s="78">
        <v>1</v>
      </c>
      <c r="H607" s="78">
        <v>45</v>
      </c>
      <c r="I607" s="78">
        <v>0</v>
      </c>
      <c r="J607" s="78">
        <v>0.3</v>
      </c>
      <c r="K607" s="80">
        <f t="shared" si="636"/>
        <v>80</v>
      </c>
      <c r="L607" s="80">
        <f t="shared" si="637"/>
        <v>20</v>
      </c>
      <c r="M607" s="80">
        <f t="shared" si="638"/>
        <v>24.327886735506596</v>
      </c>
      <c r="N607" s="80">
        <f t="shared" si="639"/>
        <v>24327.886735506596</v>
      </c>
      <c r="O607" s="81">
        <v>2.6</v>
      </c>
      <c r="P607" s="78">
        <v>0.3</v>
      </c>
      <c r="Q607" s="82" t="s">
        <v>1412</v>
      </c>
      <c r="R607" s="82" t="s">
        <v>1413</v>
      </c>
    </row>
    <row r="608" spans="1:18" s="73" customFormat="1" x14ac:dyDescent="0.2">
      <c r="A608" s="73">
        <v>80</v>
      </c>
      <c r="B608" s="73" t="s">
        <v>1127</v>
      </c>
      <c r="C608" s="73" t="s">
        <v>250</v>
      </c>
      <c r="D608" s="73" t="s">
        <v>26</v>
      </c>
      <c r="E608" s="74">
        <v>1</v>
      </c>
      <c r="F608" s="73">
        <v>17.09</v>
      </c>
      <c r="G608" s="73">
        <v>1</v>
      </c>
      <c r="H608" s="73">
        <v>45</v>
      </c>
      <c r="I608" s="73">
        <v>0</v>
      </c>
      <c r="J608" s="73">
        <v>0.3</v>
      </c>
      <c r="K608" s="75">
        <f t="shared" si="636"/>
        <v>80</v>
      </c>
      <c r="L608" s="75">
        <f t="shared" si="637"/>
        <v>20</v>
      </c>
      <c r="M608" s="75">
        <f t="shared" si="638"/>
        <v>28.070638540969146</v>
      </c>
      <c r="N608" s="75">
        <f t="shared" si="639"/>
        <v>28070.638540969147</v>
      </c>
      <c r="O608" s="76">
        <v>3</v>
      </c>
      <c r="P608" s="73">
        <v>0.3</v>
      </c>
      <c r="Q608" s="77" t="s">
        <v>1414</v>
      </c>
      <c r="R608" s="77" t="s">
        <v>1415</v>
      </c>
    </row>
    <row r="609" spans="1:18" x14ac:dyDescent="0.2">
      <c r="A609" t="s">
        <v>0</v>
      </c>
      <c r="B609" t="s">
        <v>8</v>
      </c>
      <c r="C609" t="s">
        <v>21</v>
      </c>
      <c r="D609" t="s">
        <v>13</v>
      </c>
      <c r="E609" s="3" t="s">
        <v>15</v>
      </c>
      <c r="F609" t="s">
        <v>3</v>
      </c>
      <c r="G609" t="s">
        <v>17</v>
      </c>
      <c r="H609" t="s">
        <v>14</v>
      </c>
      <c r="I609" t="s">
        <v>11</v>
      </c>
      <c r="J609" t="s">
        <v>12</v>
      </c>
      <c r="K609" s="1" t="s">
        <v>4</v>
      </c>
      <c r="L609" s="1" t="s">
        <v>7</v>
      </c>
      <c r="M609" s="1" t="s">
        <v>5</v>
      </c>
      <c r="N609" s="1" t="s">
        <v>6</v>
      </c>
      <c r="O609" s="47" t="s">
        <v>1</v>
      </c>
      <c r="P609" t="s">
        <v>2</v>
      </c>
      <c r="Q609" t="s">
        <v>9</v>
      </c>
      <c r="R609" t="s">
        <v>10</v>
      </c>
    </row>
    <row r="610" spans="1:18" s="73" customFormat="1" x14ac:dyDescent="0.2">
      <c r="A610" s="73">
        <v>90</v>
      </c>
      <c r="B610" s="73" t="s">
        <v>1134</v>
      </c>
      <c r="C610" s="73" t="s">
        <v>250</v>
      </c>
      <c r="E610" s="74">
        <v>1</v>
      </c>
      <c r="F610" s="73">
        <v>17.09</v>
      </c>
      <c r="G610" s="73">
        <v>1000</v>
      </c>
      <c r="H610" s="73">
        <v>20</v>
      </c>
      <c r="I610" s="73">
        <v>1</v>
      </c>
      <c r="J610" s="73">
        <v>0.3</v>
      </c>
      <c r="K610" s="75">
        <f t="shared" ref="K610:K618" si="640">A610/(G610^(1/3))</f>
        <v>9.0000000000000018</v>
      </c>
      <c r="L610" s="75">
        <f t="shared" ref="L610:L618" si="641">K610*0.25</f>
        <v>2.2500000000000004</v>
      </c>
      <c r="M610" s="75">
        <f t="shared" ref="M610:M618" si="642">0.5*O610*1000*PI()*A610^3/6*(F610*1000)^2/4184000000000000</f>
        <v>34.63872935582873</v>
      </c>
      <c r="N610" s="75">
        <f t="shared" ref="N610:N618" si="643">1000*M610/G610</f>
        <v>34.63872935582873</v>
      </c>
      <c r="O610" s="76">
        <v>2.6</v>
      </c>
      <c r="P610" s="73">
        <v>0.3</v>
      </c>
      <c r="Q610" s="77" t="s">
        <v>1416</v>
      </c>
      <c r="R610" s="77" t="s">
        <v>1417</v>
      </c>
    </row>
    <row r="611" spans="1:18" s="78" customFormat="1" x14ac:dyDescent="0.2">
      <c r="A611" s="78">
        <v>90</v>
      </c>
      <c r="B611" s="78" t="s">
        <v>1135</v>
      </c>
      <c r="C611" s="78" t="s">
        <v>250</v>
      </c>
      <c r="E611" s="79">
        <v>1</v>
      </c>
      <c r="F611" s="78">
        <v>17.09</v>
      </c>
      <c r="G611" s="78">
        <v>1000</v>
      </c>
      <c r="H611" s="78">
        <v>45</v>
      </c>
      <c r="I611" s="78">
        <v>1</v>
      </c>
      <c r="J611" s="78">
        <v>0.3</v>
      </c>
      <c r="K611" s="80">
        <f t="shared" si="640"/>
        <v>9.0000000000000018</v>
      </c>
      <c r="L611" s="80">
        <f t="shared" si="641"/>
        <v>2.2500000000000004</v>
      </c>
      <c r="M611" s="80">
        <f t="shared" si="642"/>
        <v>34.63872935582873</v>
      </c>
      <c r="N611" s="80">
        <f t="shared" si="643"/>
        <v>34.63872935582873</v>
      </c>
      <c r="O611" s="81">
        <v>2.6</v>
      </c>
      <c r="P611" s="78">
        <v>0.3</v>
      </c>
      <c r="Q611" s="82" t="s">
        <v>1418</v>
      </c>
      <c r="R611" s="82" t="s">
        <v>1419</v>
      </c>
    </row>
    <row r="612" spans="1:18" s="73" customFormat="1" x14ac:dyDescent="0.2">
      <c r="A612" s="73">
        <v>90</v>
      </c>
      <c r="B612" s="73" t="s">
        <v>1136</v>
      </c>
      <c r="C612" s="73" t="s">
        <v>250</v>
      </c>
      <c r="E612" s="74">
        <v>10</v>
      </c>
      <c r="F612" s="73">
        <v>17.09</v>
      </c>
      <c r="G612" s="73">
        <v>1000</v>
      </c>
      <c r="H612" s="73">
        <v>45</v>
      </c>
      <c r="I612" s="73">
        <v>1</v>
      </c>
      <c r="J612" s="73">
        <v>0.3</v>
      </c>
      <c r="K612" s="75">
        <f t="shared" si="640"/>
        <v>9.0000000000000018</v>
      </c>
      <c r="L612" s="75">
        <f t="shared" si="641"/>
        <v>2.2500000000000004</v>
      </c>
      <c r="M612" s="75">
        <f t="shared" si="642"/>
        <v>34.63872935582873</v>
      </c>
      <c r="N612" s="75">
        <f t="shared" si="643"/>
        <v>34.63872935582873</v>
      </c>
      <c r="O612" s="76">
        <v>2.6</v>
      </c>
      <c r="P612" s="73">
        <v>0.3</v>
      </c>
      <c r="Q612" s="77" t="s">
        <v>1420</v>
      </c>
      <c r="R612" s="77" t="s">
        <v>1421</v>
      </c>
    </row>
    <row r="613" spans="1:18" s="78" customFormat="1" x14ac:dyDescent="0.2">
      <c r="A613" s="78">
        <v>90</v>
      </c>
      <c r="B613" s="78" t="s">
        <v>1137</v>
      </c>
      <c r="C613" s="78" t="s">
        <v>250</v>
      </c>
      <c r="E613" s="79" t="s">
        <v>53</v>
      </c>
      <c r="F613" s="78">
        <v>17.09</v>
      </c>
      <c r="G613" s="78">
        <v>1000</v>
      </c>
      <c r="H613" s="78">
        <v>45</v>
      </c>
      <c r="I613" s="78">
        <v>1</v>
      </c>
      <c r="J613" s="78">
        <v>0.3</v>
      </c>
      <c r="K613" s="80">
        <f t="shared" si="640"/>
        <v>9.0000000000000018</v>
      </c>
      <c r="L613" s="80">
        <f t="shared" si="641"/>
        <v>2.2500000000000004</v>
      </c>
      <c r="M613" s="80">
        <f t="shared" si="642"/>
        <v>34.63872935582873</v>
      </c>
      <c r="N613" s="80">
        <f t="shared" si="643"/>
        <v>34.63872935582873</v>
      </c>
      <c r="O613" s="81">
        <v>2.6</v>
      </c>
      <c r="P613" s="78">
        <v>0.3</v>
      </c>
      <c r="Q613" s="82" t="s">
        <v>1422</v>
      </c>
      <c r="R613" s="82" t="s">
        <v>1423</v>
      </c>
    </row>
    <row r="614" spans="1:18" s="73" customFormat="1" x14ac:dyDescent="0.2">
      <c r="A614" s="73">
        <v>90</v>
      </c>
      <c r="B614" s="73" t="s">
        <v>1138</v>
      </c>
      <c r="C614" s="73" t="s">
        <v>250</v>
      </c>
      <c r="E614" s="74">
        <v>1</v>
      </c>
      <c r="F614" s="73">
        <v>17.09</v>
      </c>
      <c r="G614" s="73">
        <v>1000</v>
      </c>
      <c r="H614" s="73">
        <v>70</v>
      </c>
      <c r="I614" s="73">
        <v>1</v>
      </c>
      <c r="J614" s="73">
        <v>0.3</v>
      </c>
      <c r="K614" s="75">
        <f t="shared" si="640"/>
        <v>9.0000000000000018</v>
      </c>
      <c r="L614" s="75">
        <f t="shared" si="641"/>
        <v>2.2500000000000004</v>
      </c>
      <c r="M614" s="75">
        <f t="shared" si="642"/>
        <v>34.63872935582873</v>
      </c>
      <c r="N614" s="75">
        <f t="shared" si="643"/>
        <v>34.63872935582873</v>
      </c>
      <c r="O614" s="76">
        <v>2.6</v>
      </c>
      <c r="P614" s="73">
        <v>0.3</v>
      </c>
      <c r="Q614" s="77" t="s">
        <v>1424</v>
      </c>
      <c r="R614" s="77" t="s">
        <v>1425</v>
      </c>
    </row>
    <row r="615" spans="1:18" s="78" customFormat="1" x14ac:dyDescent="0.2">
      <c r="A615" s="78">
        <v>90</v>
      </c>
      <c r="B615" s="78" t="s">
        <v>1139</v>
      </c>
      <c r="C615" s="78" t="s">
        <v>250</v>
      </c>
      <c r="E615" s="79">
        <v>1</v>
      </c>
      <c r="F615" s="78">
        <v>17.09</v>
      </c>
      <c r="G615" s="78">
        <v>1000</v>
      </c>
      <c r="H615" s="78">
        <v>90</v>
      </c>
      <c r="I615" s="78">
        <v>1</v>
      </c>
      <c r="J615" s="78">
        <v>0.3</v>
      </c>
      <c r="K615" s="80">
        <f t="shared" si="640"/>
        <v>9.0000000000000018</v>
      </c>
      <c r="L615" s="80">
        <f t="shared" si="641"/>
        <v>2.2500000000000004</v>
      </c>
      <c r="M615" s="80">
        <f t="shared" si="642"/>
        <v>34.63872935582873</v>
      </c>
      <c r="N615" s="80">
        <f t="shared" si="643"/>
        <v>34.63872935582873</v>
      </c>
      <c r="O615" s="81">
        <v>2.6</v>
      </c>
      <c r="P615" s="78">
        <v>0.3</v>
      </c>
      <c r="Q615" s="82" t="s">
        <v>1426</v>
      </c>
      <c r="R615" s="82" t="s">
        <v>1427</v>
      </c>
    </row>
    <row r="616" spans="1:18" s="73" customFormat="1" x14ac:dyDescent="0.2">
      <c r="A616" s="73">
        <v>90</v>
      </c>
      <c r="B616" s="73" t="s">
        <v>1140</v>
      </c>
      <c r="C616" s="73" t="s">
        <v>250</v>
      </c>
      <c r="E616" s="74">
        <v>1</v>
      </c>
      <c r="F616" s="73">
        <v>17.09</v>
      </c>
      <c r="G616" s="73">
        <v>4000</v>
      </c>
      <c r="H616" s="73">
        <v>45</v>
      </c>
      <c r="I616" s="73">
        <v>1</v>
      </c>
      <c r="J616" s="73">
        <v>0.3</v>
      </c>
      <c r="K616" s="75">
        <f t="shared" si="640"/>
        <v>5.6696447245269308</v>
      </c>
      <c r="L616" s="75">
        <f t="shared" si="641"/>
        <v>1.4174111811317327</v>
      </c>
      <c r="M616" s="75">
        <f t="shared" si="642"/>
        <v>34.63872935582873</v>
      </c>
      <c r="N616" s="75">
        <f t="shared" si="643"/>
        <v>8.6596823389571824</v>
      </c>
      <c r="O616" s="76">
        <v>2.6</v>
      </c>
      <c r="P616" s="73">
        <v>0.3</v>
      </c>
      <c r="Q616" s="77" t="s">
        <v>1428</v>
      </c>
      <c r="R616" s="77" t="s">
        <v>1429</v>
      </c>
    </row>
    <row r="617" spans="1:18" s="78" customFormat="1" x14ac:dyDescent="0.2">
      <c r="A617" s="78">
        <v>90</v>
      </c>
      <c r="B617" s="78" t="s">
        <v>1141</v>
      </c>
      <c r="C617" s="78" t="s">
        <v>250</v>
      </c>
      <c r="E617" s="79">
        <v>10</v>
      </c>
      <c r="F617" s="78">
        <v>17.09</v>
      </c>
      <c r="G617" s="78">
        <v>4000</v>
      </c>
      <c r="H617" s="78">
        <v>45</v>
      </c>
      <c r="I617" s="78">
        <v>1</v>
      </c>
      <c r="J617" s="78">
        <v>0.3</v>
      </c>
      <c r="K617" s="80">
        <f t="shared" si="640"/>
        <v>5.6696447245269308</v>
      </c>
      <c r="L617" s="80">
        <f t="shared" si="641"/>
        <v>1.4174111811317327</v>
      </c>
      <c r="M617" s="80">
        <f t="shared" si="642"/>
        <v>34.63872935582873</v>
      </c>
      <c r="N617" s="80">
        <f t="shared" si="643"/>
        <v>8.6596823389571824</v>
      </c>
      <c r="O617" s="81">
        <v>2.6</v>
      </c>
      <c r="P617" s="78">
        <v>0.3</v>
      </c>
      <c r="Q617" s="82" t="s">
        <v>1430</v>
      </c>
      <c r="R617" s="82" t="s">
        <v>1431</v>
      </c>
    </row>
    <row r="618" spans="1:18" s="73" customFormat="1" x14ac:dyDescent="0.2">
      <c r="A618" s="73">
        <v>90</v>
      </c>
      <c r="B618" s="73" t="s">
        <v>1142</v>
      </c>
      <c r="C618" s="73" t="s">
        <v>250</v>
      </c>
      <c r="E618" s="74" t="s">
        <v>53</v>
      </c>
      <c r="F618" s="73">
        <v>17.09</v>
      </c>
      <c r="G618" s="73">
        <v>4000</v>
      </c>
      <c r="H618" s="73">
        <v>45</v>
      </c>
      <c r="I618" s="73">
        <v>1</v>
      </c>
      <c r="J618" s="73">
        <v>0.3</v>
      </c>
      <c r="K618" s="75">
        <f t="shared" si="640"/>
        <v>5.6696447245269308</v>
      </c>
      <c r="L618" s="75">
        <f t="shared" si="641"/>
        <v>1.4174111811317327</v>
      </c>
      <c r="M618" s="75">
        <f t="shared" si="642"/>
        <v>34.63872935582873</v>
      </c>
      <c r="N618" s="75">
        <f t="shared" si="643"/>
        <v>8.6596823389571824</v>
      </c>
      <c r="O618" s="76">
        <v>2.6</v>
      </c>
      <c r="P618" s="73">
        <v>0.3</v>
      </c>
      <c r="Q618" s="77" t="s">
        <v>1432</v>
      </c>
      <c r="R618" s="77" t="s">
        <v>1433</v>
      </c>
    </row>
    <row r="619" spans="1:18" s="78" customFormat="1" x14ac:dyDescent="0.2">
      <c r="A619" s="78">
        <v>90</v>
      </c>
      <c r="B619" s="78" t="s">
        <v>1143</v>
      </c>
      <c r="C619" s="78" t="s">
        <v>250</v>
      </c>
      <c r="E619" s="79">
        <v>1</v>
      </c>
      <c r="F619" s="78">
        <v>17.09</v>
      </c>
      <c r="G619" s="78">
        <v>8000</v>
      </c>
      <c r="H619" s="78">
        <v>45</v>
      </c>
      <c r="I619" s="78">
        <v>1</v>
      </c>
      <c r="J619" s="78">
        <v>0.3</v>
      </c>
      <c r="K619" s="80">
        <f t="shared" ref="K619:K629" si="644">A619/(G619^(1/3))</f>
        <v>4.5000000000000009</v>
      </c>
      <c r="L619" s="80">
        <f t="shared" ref="L619:L629" si="645">K619*0.25</f>
        <v>1.1250000000000002</v>
      </c>
      <c r="M619" s="80">
        <f t="shared" ref="M619:M629" si="646">0.5*O619*1000*PI()*A619^3/6*(F619*1000)^2/4184000000000000</f>
        <v>34.63872935582873</v>
      </c>
      <c r="N619" s="80">
        <f t="shared" ref="N619:N629" si="647">1000*M619/G619</f>
        <v>4.3298411694785912</v>
      </c>
      <c r="O619" s="81">
        <v>2.6</v>
      </c>
      <c r="P619" s="78">
        <v>0.3</v>
      </c>
      <c r="Q619" s="82" t="s">
        <v>1434</v>
      </c>
      <c r="R619" s="82" t="s">
        <v>1435</v>
      </c>
    </row>
    <row r="620" spans="1:18" s="73" customFormat="1" x14ac:dyDescent="0.2">
      <c r="A620" s="73">
        <v>90</v>
      </c>
      <c r="B620" s="73" t="s">
        <v>1144</v>
      </c>
      <c r="C620" s="73" t="s">
        <v>250</v>
      </c>
      <c r="E620" s="74">
        <v>10</v>
      </c>
      <c r="F620" s="73">
        <v>17.09</v>
      </c>
      <c r="G620" s="73">
        <v>8000</v>
      </c>
      <c r="H620" s="73">
        <v>45</v>
      </c>
      <c r="I620" s="73">
        <v>1</v>
      </c>
      <c r="J620" s="73">
        <v>0.3</v>
      </c>
      <c r="K620" s="75">
        <f t="shared" si="644"/>
        <v>4.5000000000000009</v>
      </c>
      <c r="L620" s="75">
        <f t="shared" si="645"/>
        <v>1.1250000000000002</v>
      </c>
      <c r="M620" s="75">
        <f t="shared" si="646"/>
        <v>34.63872935582873</v>
      </c>
      <c r="N620" s="75">
        <f t="shared" si="647"/>
        <v>4.3298411694785912</v>
      </c>
      <c r="O620" s="76">
        <v>2.6</v>
      </c>
      <c r="P620" s="73">
        <v>0.3</v>
      </c>
      <c r="Q620" s="77" t="s">
        <v>1436</v>
      </c>
      <c r="R620" s="77" t="s">
        <v>1437</v>
      </c>
    </row>
    <row r="621" spans="1:18" s="78" customFormat="1" x14ac:dyDescent="0.2">
      <c r="A621" s="78">
        <v>90</v>
      </c>
      <c r="B621" s="78" t="s">
        <v>1145</v>
      </c>
      <c r="C621" s="78" t="s">
        <v>250</v>
      </c>
      <c r="E621" s="79" t="s">
        <v>53</v>
      </c>
      <c r="F621" s="78">
        <v>17.09</v>
      </c>
      <c r="G621" s="78">
        <v>8000</v>
      </c>
      <c r="H621" s="78">
        <v>45</v>
      </c>
      <c r="I621" s="78">
        <v>1</v>
      </c>
      <c r="J621" s="78">
        <v>0.3</v>
      </c>
      <c r="K621" s="80">
        <f t="shared" si="644"/>
        <v>4.5000000000000009</v>
      </c>
      <c r="L621" s="80">
        <f t="shared" si="645"/>
        <v>1.1250000000000002</v>
      </c>
      <c r="M621" s="80">
        <f t="shared" si="646"/>
        <v>34.63872935582873</v>
      </c>
      <c r="N621" s="80">
        <f t="shared" si="647"/>
        <v>4.3298411694785912</v>
      </c>
      <c r="O621" s="81">
        <v>2.6</v>
      </c>
      <c r="P621" s="78">
        <v>0.3</v>
      </c>
      <c r="Q621" s="82" t="s">
        <v>1438</v>
      </c>
      <c r="R621" s="82" t="s">
        <v>1439</v>
      </c>
    </row>
    <row r="622" spans="1:18" s="73" customFormat="1" x14ac:dyDescent="0.2">
      <c r="A622" s="73">
        <v>90</v>
      </c>
      <c r="B622" s="73" t="s">
        <v>1146</v>
      </c>
      <c r="C622" s="73" t="s">
        <v>250</v>
      </c>
      <c r="E622" s="74">
        <v>1</v>
      </c>
      <c r="F622" s="73">
        <v>17.09</v>
      </c>
      <c r="G622" s="73">
        <v>10000</v>
      </c>
      <c r="H622" s="73">
        <v>45</v>
      </c>
      <c r="I622" s="73">
        <v>1</v>
      </c>
      <c r="J622" s="73">
        <v>0.3</v>
      </c>
      <c r="K622" s="75">
        <f t="shared" si="644"/>
        <v>4.1774299502514998</v>
      </c>
      <c r="L622" s="75">
        <f t="shared" si="645"/>
        <v>1.0443574875628749</v>
      </c>
      <c r="M622" s="75">
        <f t="shared" si="646"/>
        <v>34.63872935582873</v>
      </c>
      <c r="N622" s="75">
        <f t="shared" si="647"/>
        <v>3.4638729355828728</v>
      </c>
      <c r="O622" s="76">
        <v>2.6</v>
      </c>
      <c r="P622" s="73">
        <v>0.3</v>
      </c>
      <c r="Q622" s="77" t="s">
        <v>1440</v>
      </c>
      <c r="R622" s="77" t="s">
        <v>1441</v>
      </c>
    </row>
    <row r="623" spans="1:18" s="78" customFormat="1" x14ac:dyDescent="0.2">
      <c r="A623" s="78">
        <v>90</v>
      </c>
      <c r="B623" s="78" t="s">
        <v>1147</v>
      </c>
      <c r="C623" s="78" t="s">
        <v>250</v>
      </c>
      <c r="E623" s="79">
        <v>10</v>
      </c>
      <c r="F623" s="78">
        <v>17.09</v>
      </c>
      <c r="G623" s="78">
        <v>10000</v>
      </c>
      <c r="H623" s="78">
        <v>45</v>
      </c>
      <c r="I623" s="78">
        <v>1</v>
      </c>
      <c r="J623" s="78">
        <v>0.3</v>
      </c>
      <c r="K623" s="80">
        <f t="shared" si="644"/>
        <v>4.1774299502514998</v>
      </c>
      <c r="L623" s="80">
        <f t="shared" si="645"/>
        <v>1.0443574875628749</v>
      </c>
      <c r="M623" s="80">
        <f t="shared" si="646"/>
        <v>34.63872935582873</v>
      </c>
      <c r="N623" s="80">
        <f t="shared" si="647"/>
        <v>3.4638729355828728</v>
      </c>
      <c r="O623" s="81">
        <v>2.6</v>
      </c>
      <c r="P623" s="78">
        <v>0.3</v>
      </c>
      <c r="Q623" s="82" t="s">
        <v>1442</v>
      </c>
      <c r="R623" s="82" t="s">
        <v>1443</v>
      </c>
    </row>
    <row r="624" spans="1:18" s="73" customFormat="1" x14ac:dyDescent="0.2">
      <c r="A624" s="73">
        <v>90</v>
      </c>
      <c r="B624" s="73" t="s">
        <v>1148</v>
      </c>
      <c r="C624" s="73" t="s">
        <v>250</v>
      </c>
      <c r="E624" s="74" t="s">
        <v>53</v>
      </c>
      <c r="F624" s="73">
        <v>17.09</v>
      </c>
      <c r="G624" s="73">
        <v>10000</v>
      </c>
      <c r="H624" s="73">
        <v>45</v>
      </c>
      <c r="I624" s="73">
        <v>1</v>
      </c>
      <c r="J624" s="73">
        <v>0.3</v>
      </c>
      <c r="K624" s="75">
        <f t="shared" si="644"/>
        <v>4.1774299502514998</v>
      </c>
      <c r="L624" s="75">
        <f t="shared" si="645"/>
        <v>1.0443574875628749</v>
      </c>
      <c r="M624" s="75">
        <f t="shared" si="646"/>
        <v>34.63872935582873</v>
      </c>
      <c r="N624" s="75">
        <f t="shared" si="647"/>
        <v>3.4638729355828728</v>
      </c>
      <c r="O624" s="76">
        <v>2.6</v>
      </c>
      <c r="P624" s="73">
        <v>0.3</v>
      </c>
      <c r="Q624" s="77" t="s">
        <v>1444</v>
      </c>
      <c r="R624" s="77" t="s">
        <v>1445</v>
      </c>
    </row>
    <row r="625" spans="1:18" s="78" customFormat="1" x14ac:dyDescent="0.2">
      <c r="A625" s="78">
        <v>90</v>
      </c>
      <c r="B625" s="78" t="s">
        <v>1149</v>
      </c>
      <c r="C625" s="78" t="s">
        <v>250</v>
      </c>
      <c r="E625" s="79">
        <v>1</v>
      </c>
      <c r="F625" s="78">
        <v>17.09</v>
      </c>
      <c r="G625" s="78">
        <v>10000</v>
      </c>
      <c r="H625" s="78">
        <v>45</v>
      </c>
      <c r="I625" s="78">
        <v>1</v>
      </c>
      <c r="J625" s="78">
        <v>0.3</v>
      </c>
      <c r="K625" s="80">
        <f t="shared" si="644"/>
        <v>4.1774299502514998</v>
      </c>
      <c r="L625" s="80">
        <f t="shared" si="645"/>
        <v>1.0443574875628749</v>
      </c>
      <c r="M625" s="80">
        <f t="shared" si="646"/>
        <v>39.967764641340835</v>
      </c>
      <c r="N625" s="80">
        <f t="shared" si="647"/>
        <v>3.9967764641340837</v>
      </c>
      <c r="O625" s="81">
        <v>3</v>
      </c>
      <c r="P625" s="78">
        <v>0.3</v>
      </c>
      <c r="Q625" s="82" t="s">
        <v>1448</v>
      </c>
      <c r="R625" s="82" t="s">
        <v>1449</v>
      </c>
    </row>
    <row r="626" spans="1:18" s="73" customFormat="1" x14ac:dyDescent="0.2">
      <c r="A626" s="73">
        <v>90</v>
      </c>
      <c r="B626" s="73" t="s">
        <v>1150</v>
      </c>
      <c r="C626" s="73" t="s">
        <v>250</v>
      </c>
      <c r="E626" s="74">
        <v>10</v>
      </c>
      <c r="F626" s="73">
        <v>17.09</v>
      </c>
      <c r="G626" s="73">
        <v>10000</v>
      </c>
      <c r="H626" s="73">
        <v>45</v>
      </c>
      <c r="I626" s="73">
        <v>1</v>
      </c>
      <c r="J626" s="73">
        <v>0.3</v>
      </c>
      <c r="K626" s="75">
        <f t="shared" si="644"/>
        <v>4.1774299502514998</v>
      </c>
      <c r="L626" s="75">
        <f t="shared" si="645"/>
        <v>1.0443574875628749</v>
      </c>
      <c r="M626" s="75">
        <f t="shared" si="646"/>
        <v>39.967764641340835</v>
      </c>
      <c r="N626" s="75">
        <f t="shared" si="647"/>
        <v>3.9967764641340837</v>
      </c>
      <c r="O626" s="76">
        <v>3</v>
      </c>
      <c r="P626" s="73">
        <v>0.3</v>
      </c>
      <c r="Q626" s="77" t="s">
        <v>1450</v>
      </c>
      <c r="R626" s="77" t="s">
        <v>1451</v>
      </c>
    </row>
    <row r="627" spans="1:18" s="78" customFormat="1" x14ac:dyDescent="0.2">
      <c r="A627" s="78">
        <v>90</v>
      </c>
      <c r="B627" s="78" t="s">
        <v>1151</v>
      </c>
      <c r="C627" s="78" t="s">
        <v>250</v>
      </c>
      <c r="E627" s="79" t="s">
        <v>53</v>
      </c>
      <c r="F627" s="78">
        <v>17.09</v>
      </c>
      <c r="G627" s="78">
        <v>10000</v>
      </c>
      <c r="H627" s="78">
        <v>45</v>
      </c>
      <c r="I627" s="78">
        <v>1</v>
      </c>
      <c r="J627" s="78">
        <v>0.3</v>
      </c>
      <c r="K627" s="80">
        <f t="shared" si="644"/>
        <v>4.1774299502514998</v>
      </c>
      <c r="L627" s="80">
        <f t="shared" si="645"/>
        <v>1.0443574875628749</v>
      </c>
      <c r="M627" s="80">
        <f t="shared" si="646"/>
        <v>39.967764641340835</v>
      </c>
      <c r="N627" s="80">
        <f t="shared" si="647"/>
        <v>3.9967764641340837</v>
      </c>
      <c r="O627" s="81">
        <v>3</v>
      </c>
      <c r="P627" s="78">
        <v>0.3</v>
      </c>
      <c r="Q627" s="82" t="s">
        <v>1452</v>
      </c>
      <c r="R627" s="82" t="s">
        <v>1453</v>
      </c>
    </row>
    <row r="628" spans="1:18" s="73" customFormat="1" x14ac:dyDescent="0.2">
      <c r="A628" s="73">
        <v>90</v>
      </c>
      <c r="B628" s="73" t="s">
        <v>1446</v>
      </c>
      <c r="C628" s="73" t="s">
        <v>250</v>
      </c>
      <c r="D628" s="73" t="s">
        <v>26</v>
      </c>
      <c r="E628" s="74">
        <v>1</v>
      </c>
      <c r="F628" s="73">
        <v>17.09</v>
      </c>
      <c r="G628" s="73">
        <v>1</v>
      </c>
      <c r="H628" s="73">
        <v>45</v>
      </c>
      <c r="I628" s="73">
        <v>0</v>
      </c>
      <c r="J628" s="73">
        <v>0.3</v>
      </c>
      <c r="K628" s="75">
        <f t="shared" si="644"/>
        <v>90</v>
      </c>
      <c r="L628" s="75">
        <f t="shared" si="645"/>
        <v>22.5</v>
      </c>
      <c r="M628" s="75">
        <f t="shared" si="646"/>
        <v>34.63872935582873</v>
      </c>
      <c r="N628" s="75">
        <f t="shared" si="647"/>
        <v>34638.729355828727</v>
      </c>
      <c r="O628" s="76">
        <v>2.6</v>
      </c>
      <c r="P628" s="73">
        <v>0.3</v>
      </c>
      <c r="Q628" s="77" t="s">
        <v>1454</v>
      </c>
      <c r="R628" s="77" t="s">
        <v>1455</v>
      </c>
    </row>
    <row r="629" spans="1:18" s="78" customFormat="1" x14ac:dyDescent="0.2">
      <c r="A629" s="78">
        <v>90</v>
      </c>
      <c r="B629" s="78" t="s">
        <v>1447</v>
      </c>
      <c r="C629" s="78" t="s">
        <v>250</v>
      </c>
      <c r="D629" s="78" t="s">
        <v>26</v>
      </c>
      <c r="E629" s="79">
        <v>1</v>
      </c>
      <c r="F629" s="78">
        <v>17.09</v>
      </c>
      <c r="G629" s="78">
        <v>1</v>
      </c>
      <c r="H629" s="78">
        <v>45</v>
      </c>
      <c r="I629" s="78">
        <v>0</v>
      </c>
      <c r="J629" s="78">
        <v>0.3</v>
      </c>
      <c r="K629" s="80">
        <f t="shared" si="644"/>
        <v>90</v>
      </c>
      <c r="L629" s="80">
        <f t="shared" si="645"/>
        <v>22.5</v>
      </c>
      <c r="M629" s="80">
        <f t="shared" si="646"/>
        <v>39.967764641340835</v>
      </c>
      <c r="N629" s="80">
        <f t="shared" si="647"/>
        <v>39967.764641340837</v>
      </c>
      <c r="O629" s="81">
        <v>3</v>
      </c>
      <c r="P629" s="78">
        <v>0.3</v>
      </c>
      <c r="Q629" s="82" t="s">
        <v>1456</v>
      </c>
      <c r="R629" s="82" t="s">
        <v>1457</v>
      </c>
    </row>
    <row r="632" spans="1:18" x14ac:dyDescent="0.2">
      <c r="A632" s="35" t="s">
        <v>1458</v>
      </c>
    </row>
    <row r="633" spans="1:18" x14ac:dyDescent="0.2">
      <c r="A633" t="s">
        <v>0</v>
      </c>
      <c r="B633" t="s">
        <v>8</v>
      </c>
      <c r="C633" t="s">
        <v>21</v>
      </c>
      <c r="D633" t="s">
        <v>13</v>
      </c>
      <c r="E633" s="3" t="s">
        <v>15</v>
      </c>
      <c r="F633" t="s">
        <v>3</v>
      </c>
      <c r="G633" t="s">
        <v>17</v>
      </c>
      <c r="H633" t="s">
        <v>994</v>
      </c>
      <c r="I633" t="s">
        <v>11</v>
      </c>
      <c r="J633" t="s">
        <v>12</v>
      </c>
      <c r="K633" s="1" t="s">
        <v>4</v>
      </c>
      <c r="L633" s="1" t="s">
        <v>7</v>
      </c>
      <c r="M633" s="1" t="s">
        <v>5</v>
      </c>
      <c r="N633" s="1" t="s">
        <v>6</v>
      </c>
      <c r="O633" s="47" t="s">
        <v>1</v>
      </c>
      <c r="P633" t="s">
        <v>2</v>
      </c>
      <c r="Q633" t="s">
        <v>9</v>
      </c>
      <c r="R633" t="s">
        <v>10</v>
      </c>
    </row>
    <row r="634" spans="1:18" s="88" customFormat="1" x14ac:dyDescent="0.2">
      <c r="A634" s="88">
        <v>50</v>
      </c>
      <c r="B634" s="88" t="s">
        <v>1459</v>
      </c>
      <c r="C634" s="88" t="s">
        <v>250</v>
      </c>
      <c r="E634" s="89">
        <v>30</v>
      </c>
      <c r="F634" s="88">
        <v>13.725</v>
      </c>
      <c r="G634" s="88">
        <v>1950</v>
      </c>
      <c r="H634" s="88">
        <v>69</v>
      </c>
      <c r="I634" s="88">
        <v>1</v>
      </c>
      <c r="J634" s="88">
        <v>0.3</v>
      </c>
      <c r="K634" s="90">
        <f t="shared" ref="K634:K635" si="648">A634/(G634^(1/3))</f>
        <v>4.0021356117244729</v>
      </c>
      <c r="L634" s="90">
        <f t="shared" ref="L634:L635" si="649">K634*0.25</f>
        <v>1.0005339029311182</v>
      </c>
      <c r="M634" s="90">
        <f t="shared" ref="M634:M635" si="650">0.5*O634*1000*PI()*A634^3/6*(F634*1000)^2/4184000000000000</f>
        <v>1.4733694819933718</v>
      </c>
      <c r="N634" s="90">
        <f t="shared" ref="N634:N635" si="651">1000*M634/G634</f>
        <v>0.7555740933299343</v>
      </c>
      <c r="O634" s="91">
        <v>1</v>
      </c>
      <c r="P634" s="88">
        <v>0.3</v>
      </c>
      <c r="Q634" s="92" t="s">
        <v>1460</v>
      </c>
      <c r="R634" s="92" t="s">
        <v>1461</v>
      </c>
    </row>
    <row r="635" spans="1:18" s="83" customFormat="1" x14ac:dyDescent="0.2">
      <c r="A635" s="83">
        <v>50</v>
      </c>
      <c r="B635" s="83" t="s">
        <v>1467</v>
      </c>
      <c r="C635" s="83" t="s">
        <v>250</v>
      </c>
      <c r="E635" s="84">
        <v>30</v>
      </c>
      <c r="F635" s="83">
        <v>13.725</v>
      </c>
      <c r="G635" s="83">
        <v>1950</v>
      </c>
      <c r="H635" s="83">
        <v>69</v>
      </c>
      <c r="I635" s="83">
        <v>1</v>
      </c>
      <c r="J635" s="83">
        <v>0.3</v>
      </c>
      <c r="K635" s="85">
        <f t="shared" si="648"/>
        <v>4.0021356117244729</v>
      </c>
      <c r="L635" s="85">
        <f t="shared" si="649"/>
        <v>1.0005339029311182</v>
      </c>
      <c r="M635" s="85">
        <f t="shared" si="650"/>
        <v>1.7680433783920464</v>
      </c>
      <c r="N635" s="85">
        <f t="shared" si="651"/>
        <v>0.90668891199592128</v>
      </c>
      <c r="O635" s="86">
        <v>1.2</v>
      </c>
      <c r="P635" s="83">
        <v>0.3</v>
      </c>
      <c r="Q635" s="87" t="s">
        <v>1691</v>
      </c>
      <c r="R635" s="87" t="s">
        <v>1692</v>
      </c>
    </row>
    <row r="636" spans="1:18" s="88" customFormat="1" x14ac:dyDescent="0.2">
      <c r="A636" s="88">
        <v>50</v>
      </c>
      <c r="B636" s="88" t="s">
        <v>1468</v>
      </c>
      <c r="C636" s="88" t="s">
        <v>250</v>
      </c>
      <c r="E636" s="89">
        <v>30</v>
      </c>
      <c r="F636" s="88">
        <v>13.725</v>
      </c>
      <c r="G636" s="88">
        <v>1950</v>
      </c>
      <c r="H636" s="88">
        <v>69</v>
      </c>
      <c r="I636" s="88">
        <v>1</v>
      </c>
      <c r="J636" s="88">
        <v>0.3</v>
      </c>
      <c r="K636" s="90">
        <f t="shared" ref="K636" si="652">A636/(G636^(1/3))</f>
        <v>4.0021356117244729</v>
      </c>
      <c r="L636" s="90">
        <f t="shared" ref="L636" si="653">K636*0.25</f>
        <v>1.0005339029311182</v>
      </c>
      <c r="M636" s="90">
        <f t="shared" ref="M636" si="654">0.5*O636*1000*PI()*A636^3/6*(F636*1000)^2/4184000000000000</f>
        <v>2.0627172747907205</v>
      </c>
      <c r="N636" s="90">
        <f t="shared" ref="N636" si="655">1000*M636/G636</f>
        <v>1.0578037306619081</v>
      </c>
      <c r="O636" s="91">
        <v>1.4</v>
      </c>
      <c r="P636" s="88">
        <v>0.3</v>
      </c>
      <c r="Q636" s="92" t="s">
        <v>1693</v>
      </c>
      <c r="R636" s="92" t="s">
        <v>1694</v>
      </c>
    </row>
    <row r="637" spans="1:18" s="83" customFormat="1" x14ac:dyDescent="0.2">
      <c r="A637" s="83">
        <v>50</v>
      </c>
      <c r="B637" s="83" t="s">
        <v>1462</v>
      </c>
      <c r="C637" s="83" t="s">
        <v>250</v>
      </c>
      <c r="E637" s="84">
        <v>30</v>
      </c>
      <c r="F637" s="83">
        <v>13.725</v>
      </c>
      <c r="G637" s="83">
        <v>1950</v>
      </c>
      <c r="H637" s="83">
        <v>69</v>
      </c>
      <c r="I637" s="83">
        <v>1</v>
      </c>
      <c r="J637" s="83">
        <v>0.3</v>
      </c>
      <c r="K637" s="85">
        <f t="shared" ref="K637" si="656">A637/(G637^(1/3))</f>
        <v>4.0021356117244729</v>
      </c>
      <c r="L637" s="85">
        <f t="shared" ref="L637" si="657">K637*0.25</f>
        <v>1.0005339029311182</v>
      </c>
      <c r="M637" s="85">
        <f t="shared" ref="M637" si="658">0.5*O637*1000*PI()*A637^3/6*(F637*1000)^2/4184000000000000</f>
        <v>2.3573911711893953</v>
      </c>
      <c r="N637" s="85">
        <f t="shared" ref="N637" si="659">1000*M637/G637</f>
        <v>1.2089185493278949</v>
      </c>
      <c r="O637" s="86">
        <v>1.6</v>
      </c>
      <c r="P637" s="83">
        <v>0.3</v>
      </c>
      <c r="Q637" s="87" t="s">
        <v>1695</v>
      </c>
      <c r="R637" s="87" t="s">
        <v>1696</v>
      </c>
    </row>
    <row r="638" spans="1:18" s="88" customFormat="1" x14ac:dyDescent="0.2">
      <c r="A638" s="88">
        <v>50</v>
      </c>
      <c r="B638" s="88" t="s">
        <v>1463</v>
      </c>
      <c r="C638" s="88" t="s">
        <v>250</v>
      </c>
      <c r="E638" s="89">
        <v>30</v>
      </c>
      <c r="F638" s="88">
        <v>13.725</v>
      </c>
      <c r="G638" s="88">
        <v>1950</v>
      </c>
      <c r="H638" s="88">
        <v>69</v>
      </c>
      <c r="I638" s="88">
        <v>1</v>
      </c>
      <c r="J638" s="88">
        <v>0.3</v>
      </c>
      <c r="K638" s="90">
        <f t="shared" ref="K638" si="660">A638/(G638^(1/3))</f>
        <v>4.0021356117244729</v>
      </c>
      <c r="L638" s="90">
        <f t="shared" ref="L638" si="661">K638*0.25</f>
        <v>1.0005339029311182</v>
      </c>
      <c r="M638" s="90">
        <f t="shared" ref="M638" si="662">0.5*O638*1000*PI()*A638^3/6*(F638*1000)^2/4184000000000000</f>
        <v>2.6520650675880697</v>
      </c>
      <c r="N638" s="90">
        <f t="shared" ref="N638" si="663">1000*M638/G638</f>
        <v>1.3600333679938819</v>
      </c>
      <c r="O638" s="91">
        <v>1.8</v>
      </c>
      <c r="P638" s="88">
        <v>0.3</v>
      </c>
      <c r="Q638" s="92" t="s">
        <v>1697</v>
      </c>
      <c r="R638" s="92" t="s">
        <v>1698</v>
      </c>
    </row>
    <row r="639" spans="1:18" s="83" customFormat="1" x14ac:dyDescent="0.2">
      <c r="A639" s="83">
        <v>50</v>
      </c>
      <c r="B639" s="83" t="s">
        <v>1469</v>
      </c>
      <c r="C639" s="83" t="s">
        <v>250</v>
      </c>
      <c r="E639" s="84">
        <v>30</v>
      </c>
      <c r="F639" s="83">
        <v>13.725</v>
      </c>
      <c r="G639" s="83">
        <v>1950</v>
      </c>
      <c r="H639" s="83">
        <v>69</v>
      </c>
      <c r="I639" s="83">
        <v>1</v>
      </c>
      <c r="J639" s="83">
        <v>0.3</v>
      </c>
      <c r="K639" s="85">
        <f t="shared" ref="K639" si="664">A639/(G639^(1/3))</f>
        <v>4.0021356117244729</v>
      </c>
      <c r="L639" s="85">
        <f t="shared" ref="L639" si="665">K639*0.25</f>
        <v>1.0005339029311182</v>
      </c>
      <c r="M639" s="85">
        <f t="shared" ref="M639" si="666">0.5*O639*1000*PI()*A639^3/6*(F639*1000)^2/4184000000000000</f>
        <v>2.9467389639867436</v>
      </c>
      <c r="N639" s="85">
        <f t="shared" ref="N639" si="667">1000*M639/G639</f>
        <v>1.5111481866598686</v>
      </c>
      <c r="O639" s="86">
        <v>2</v>
      </c>
      <c r="P639" s="83">
        <v>0.3</v>
      </c>
      <c r="Q639" s="87" t="s">
        <v>1699</v>
      </c>
      <c r="R639" s="87" t="s">
        <v>1700</v>
      </c>
    </row>
    <row r="640" spans="1:18" s="88" customFormat="1" x14ac:dyDescent="0.2">
      <c r="A640" s="88">
        <v>50</v>
      </c>
      <c r="B640" s="88" t="s">
        <v>1464</v>
      </c>
      <c r="C640" s="88" t="s">
        <v>250</v>
      </c>
      <c r="E640" s="89">
        <v>30</v>
      </c>
      <c r="F640" s="88">
        <v>13.725</v>
      </c>
      <c r="G640" s="88">
        <v>1950</v>
      </c>
      <c r="H640" s="88">
        <v>69</v>
      </c>
      <c r="I640" s="88">
        <v>1</v>
      </c>
      <c r="J640" s="88">
        <v>0.3</v>
      </c>
      <c r="K640" s="90">
        <f t="shared" ref="K640" si="668">A640/(G640^(1/3))</f>
        <v>4.0021356117244729</v>
      </c>
      <c r="L640" s="90">
        <f t="shared" ref="L640" si="669">K640*0.25</f>
        <v>1.0005339029311182</v>
      </c>
      <c r="M640" s="90">
        <f t="shared" ref="M640" si="670">0.5*O640*1000*PI()*A640^3/6*(F640*1000)^2/4184000000000000</f>
        <v>3.2414128603854184</v>
      </c>
      <c r="N640" s="90">
        <f t="shared" ref="N640" si="671">1000*M640/G640</f>
        <v>1.6622630053258556</v>
      </c>
      <c r="O640" s="91">
        <v>2.2000000000000002</v>
      </c>
      <c r="P640" s="88">
        <v>0.3</v>
      </c>
      <c r="Q640" s="92" t="s">
        <v>1701</v>
      </c>
      <c r="R640" s="92" t="s">
        <v>1702</v>
      </c>
    </row>
    <row r="641" spans="1:18" s="83" customFormat="1" x14ac:dyDescent="0.2">
      <c r="A641" s="83">
        <v>50</v>
      </c>
      <c r="B641" s="83" t="s">
        <v>1470</v>
      </c>
      <c r="C641" s="83" t="s">
        <v>250</v>
      </c>
      <c r="E641" s="84">
        <v>30</v>
      </c>
      <c r="F641" s="83">
        <v>13.725</v>
      </c>
      <c r="G641" s="83">
        <v>1950</v>
      </c>
      <c r="H641" s="83">
        <v>69</v>
      </c>
      <c r="I641" s="83">
        <v>1</v>
      </c>
      <c r="J641" s="83">
        <v>0.3</v>
      </c>
      <c r="K641" s="85">
        <f t="shared" ref="K641" si="672">A641/(G641^(1/3))</f>
        <v>4.0021356117244729</v>
      </c>
      <c r="L641" s="85">
        <f t="shared" ref="L641" si="673">K641*0.25</f>
        <v>1.0005339029311182</v>
      </c>
      <c r="M641" s="85">
        <f t="shared" ref="M641" si="674">0.5*O641*1000*PI()*A641^3/6*(F641*1000)^2/4184000000000000</f>
        <v>3.5360867567840928</v>
      </c>
      <c r="N641" s="85">
        <f t="shared" ref="N641" si="675">1000*M641/G641</f>
        <v>1.8133778239918426</v>
      </c>
      <c r="O641" s="86">
        <v>2.4</v>
      </c>
      <c r="P641" s="83">
        <v>0.3</v>
      </c>
      <c r="Q641" s="87" t="s">
        <v>1703</v>
      </c>
      <c r="R641" s="87" t="s">
        <v>1704</v>
      </c>
    </row>
    <row r="642" spans="1:18" s="88" customFormat="1" x14ac:dyDescent="0.2">
      <c r="A642" s="88">
        <v>50</v>
      </c>
      <c r="B642" s="88" t="s">
        <v>1471</v>
      </c>
      <c r="C642" s="88" t="s">
        <v>250</v>
      </c>
      <c r="E642" s="89">
        <v>30</v>
      </c>
      <c r="F642" s="88">
        <v>13.725</v>
      </c>
      <c r="G642" s="88">
        <v>1950</v>
      </c>
      <c r="H642" s="88">
        <v>69</v>
      </c>
      <c r="I642" s="88">
        <v>1</v>
      </c>
      <c r="J642" s="88">
        <v>0.3</v>
      </c>
      <c r="K642" s="90">
        <f t="shared" ref="K642" si="676">A642/(G642^(1/3))</f>
        <v>4.0021356117244729</v>
      </c>
      <c r="L642" s="90">
        <f t="shared" ref="L642" si="677">K642*0.25</f>
        <v>1.0005339029311182</v>
      </c>
      <c r="M642" s="90">
        <f t="shared" ref="M642" si="678">0.5*O642*1000*PI()*A642^3/6*(F642*1000)^2/4184000000000000</f>
        <v>3.8307606531827672</v>
      </c>
      <c r="N642" s="90">
        <f t="shared" ref="N642" si="679">1000*M642/G642</f>
        <v>1.9644926426578293</v>
      </c>
      <c r="O642" s="91">
        <v>2.6</v>
      </c>
      <c r="P642" s="88">
        <v>0.3</v>
      </c>
      <c r="Q642" s="92" t="s">
        <v>1705</v>
      </c>
      <c r="R642" s="92" t="s">
        <v>1706</v>
      </c>
    </row>
    <row r="643" spans="1:18" s="83" customFormat="1" x14ac:dyDescent="0.2">
      <c r="A643" s="83">
        <v>50</v>
      </c>
      <c r="B643" s="83" t="s">
        <v>1465</v>
      </c>
      <c r="C643" s="83" t="s">
        <v>250</v>
      </c>
      <c r="E643" s="84">
        <v>30</v>
      </c>
      <c r="F643" s="83">
        <v>13.725</v>
      </c>
      <c r="G643" s="83">
        <v>1950</v>
      </c>
      <c r="H643" s="83">
        <v>69</v>
      </c>
      <c r="I643" s="83">
        <v>1</v>
      </c>
      <c r="J643" s="83">
        <v>0.3</v>
      </c>
      <c r="K643" s="85">
        <f t="shared" ref="K643:K644" si="680">A643/(G643^(1/3))</f>
        <v>4.0021356117244729</v>
      </c>
      <c r="L643" s="85">
        <f t="shared" ref="L643:L644" si="681">K643*0.25</f>
        <v>1.0005339029311182</v>
      </c>
      <c r="M643" s="85">
        <f t="shared" ref="M643:M644" si="682">0.5*O643*1000*PI()*A643^3/6*(F643*1000)^2/4184000000000000</f>
        <v>4.1254345495814411</v>
      </c>
      <c r="N643" s="85">
        <f t="shared" ref="N643:N644" si="683">1000*M643/G643</f>
        <v>2.1156074613238163</v>
      </c>
      <c r="O643" s="86">
        <v>2.8</v>
      </c>
      <c r="P643" s="83">
        <v>0.3</v>
      </c>
      <c r="Q643" s="87" t="s">
        <v>1707</v>
      </c>
      <c r="R643" s="87" t="s">
        <v>1708</v>
      </c>
    </row>
    <row r="644" spans="1:18" s="88" customFormat="1" x14ac:dyDescent="0.2">
      <c r="A644" s="88">
        <v>50</v>
      </c>
      <c r="B644" s="88" t="s">
        <v>1472</v>
      </c>
      <c r="C644" s="88" t="s">
        <v>250</v>
      </c>
      <c r="E644" s="89">
        <v>30</v>
      </c>
      <c r="F644" s="88">
        <v>13.725</v>
      </c>
      <c r="G644" s="88">
        <v>1950</v>
      </c>
      <c r="H644" s="88">
        <v>69</v>
      </c>
      <c r="I644" s="88">
        <v>1</v>
      </c>
      <c r="J644" s="88">
        <v>0.3</v>
      </c>
      <c r="K644" s="90">
        <f t="shared" si="680"/>
        <v>4.0021356117244729</v>
      </c>
      <c r="L644" s="90">
        <f t="shared" si="681"/>
        <v>1.0005339029311182</v>
      </c>
      <c r="M644" s="90">
        <f t="shared" si="682"/>
        <v>4.4201084459801159</v>
      </c>
      <c r="N644" s="90">
        <f t="shared" si="683"/>
        <v>2.266722279989803</v>
      </c>
      <c r="O644" s="91">
        <v>3</v>
      </c>
      <c r="P644" s="88">
        <v>0.3</v>
      </c>
      <c r="Q644" s="92" t="s">
        <v>1709</v>
      </c>
      <c r="R644" s="92" t="s">
        <v>1710</v>
      </c>
    </row>
    <row r="645" spans="1:18" s="83" customFormat="1" x14ac:dyDescent="0.2">
      <c r="A645" s="83">
        <v>50</v>
      </c>
      <c r="B645" s="83" t="s">
        <v>1473</v>
      </c>
      <c r="C645" s="83" t="s">
        <v>250</v>
      </c>
      <c r="E645" s="84">
        <v>30</v>
      </c>
      <c r="F645" s="83">
        <v>13.725</v>
      </c>
      <c r="G645" s="83">
        <v>1950</v>
      </c>
      <c r="H645" s="83">
        <v>69</v>
      </c>
      <c r="I645" s="83">
        <v>1</v>
      </c>
      <c r="J645" s="83">
        <v>0.3</v>
      </c>
      <c r="K645" s="85">
        <f t="shared" ref="K645:K646" si="684">A645/(G645^(1/3))</f>
        <v>4.0021356117244729</v>
      </c>
      <c r="L645" s="85">
        <f t="shared" ref="L645:L646" si="685">K645*0.25</f>
        <v>1.0005339029311182</v>
      </c>
      <c r="M645" s="85">
        <f t="shared" ref="M645:M646" si="686">0.5*O645*1000*PI()*A645^3/6*(F645*1000)^2/4184000000000000</f>
        <v>5.0094562387774646</v>
      </c>
      <c r="N645" s="85">
        <f t="shared" ref="N645:N646" si="687">1000*M645/G645</f>
        <v>2.568951917321777</v>
      </c>
      <c r="O645" s="86">
        <v>3.4</v>
      </c>
      <c r="P645" s="83">
        <v>0.3</v>
      </c>
      <c r="Q645" s="87" t="s">
        <v>1711</v>
      </c>
      <c r="R645" s="87" t="s">
        <v>1712</v>
      </c>
    </row>
    <row r="646" spans="1:18" s="88" customFormat="1" x14ac:dyDescent="0.2">
      <c r="A646" s="88">
        <v>50</v>
      </c>
      <c r="B646" s="88" t="s">
        <v>1474</v>
      </c>
      <c r="C646" s="88" t="s">
        <v>250</v>
      </c>
      <c r="E646" s="89">
        <v>30</v>
      </c>
      <c r="F646" s="88">
        <v>13.725</v>
      </c>
      <c r="G646" s="88">
        <v>1950</v>
      </c>
      <c r="H646" s="88">
        <v>69</v>
      </c>
      <c r="I646" s="88">
        <v>1</v>
      </c>
      <c r="J646" s="88">
        <v>0.3</v>
      </c>
      <c r="K646" s="90">
        <f t="shared" si="684"/>
        <v>4.0021356117244729</v>
      </c>
      <c r="L646" s="90">
        <f t="shared" si="685"/>
        <v>1.0005339029311182</v>
      </c>
      <c r="M646" s="90">
        <f t="shared" si="686"/>
        <v>5.5988040315748133</v>
      </c>
      <c r="N646" s="90">
        <f t="shared" si="687"/>
        <v>2.8711815546537505</v>
      </c>
      <c r="O646" s="91">
        <v>3.8</v>
      </c>
      <c r="P646" s="88">
        <v>0.3</v>
      </c>
      <c r="Q646" s="92" t="s">
        <v>1713</v>
      </c>
      <c r="R646" s="92" t="s">
        <v>1714</v>
      </c>
    </row>
    <row r="647" spans="1:18" s="83" customFormat="1" x14ac:dyDescent="0.2">
      <c r="A647" s="83">
        <v>50</v>
      </c>
      <c r="B647" s="83" t="s">
        <v>1466</v>
      </c>
      <c r="C647" s="83" t="s">
        <v>250</v>
      </c>
      <c r="E647" s="84">
        <v>30</v>
      </c>
      <c r="F647" s="83">
        <v>13.725</v>
      </c>
      <c r="G647" s="83">
        <v>1950</v>
      </c>
      <c r="H647" s="83">
        <v>69</v>
      </c>
      <c r="I647" s="83">
        <v>1</v>
      </c>
      <c r="J647" s="83">
        <v>0.3</v>
      </c>
      <c r="K647" s="85">
        <f t="shared" ref="K647:K648" si="688">A647/(G647^(1/3))</f>
        <v>4.0021356117244729</v>
      </c>
      <c r="L647" s="85">
        <f t="shared" ref="L647:L648" si="689">K647*0.25</f>
        <v>1.0005339029311182</v>
      </c>
      <c r="M647" s="85">
        <f t="shared" ref="M647:M648" si="690">0.5*O647*1000*PI()*A647^3/6*(F647*1000)^2/4184000000000000</f>
        <v>5.8934779279734872</v>
      </c>
      <c r="N647" s="85">
        <f t="shared" ref="N647:N648" si="691">1000*M647/G647</f>
        <v>3.0222963733197372</v>
      </c>
      <c r="O647" s="86">
        <v>4</v>
      </c>
      <c r="P647" s="83">
        <v>0.3</v>
      </c>
      <c r="Q647" s="87" t="s">
        <v>1715</v>
      </c>
      <c r="R647" s="87" t="s">
        <v>1716</v>
      </c>
    </row>
    <row r="648" spans="1:18" s="88" customFormat="1" x14ac:dyDescent="0.2">
      <c r="A648" s="88">
        <v>50</v>
      </c>
      <c r="B648" s="88" t="s">
        <v>1476</v>
      </c>
      <c r="C648" s="88" t="s">
        <v>250</v>
      </c>
      <c r="D648" s="88" t="s">
        <v>26</v>
      </c>
      <c r="E648" s="89">
        <v>1</v>
      </c>
      <c r="F648" s="88">
        <v>17.09</v>
      </c>
      <c r="G648" s="88">
        <v>1</v>
      </c>
      <c r="H648" s="88">
        <v>45</v>
      </c>
      <c r="I648" s="88">
        <v>0</v>
      </c>
      <c r="J648" s="88">
        <v>0.3</v>
      </c>
      <c r="K648" s="90">
        <f t="shared" si="688"/>
        <v>50</v>
      </c>
      <c r="L648" s="90">
        <f t="shared" si="689"/>
        <v>12.5</v>
      </c>
      <c r="M648" s="90">
        <f t="shared" si="690"/>
        <v>3.6550310600220248</v>
      </c>
      <c r="N648" s="90">
        <f t="shared" si="691"/>
        <v>3655.031060022025</v>
      </c>
      <c r="O648" s="91">
        <v>1.6</v>
      </c>
      <c r="P648" s="88">
        <v>0.3</v>
      </c>
      <c r="Q648" s="92" t="s">
        <v>1717</v>
      </c>
      <c r="R648" s="92" t="s">
        <v>1718</v>
      </c>
    </row>
    <row r="649" spans="1:18" s="83" customFormat="1" x14ac:dyDescent="0.2">
      <c r="A649" s="83">
        <v>50</v>
      </c>
      <c r="B649" s="83" t="s">
        <v>1477</v>
      </c>
      <c r="C649" s="83" t="s">
        <v>250</v>
      </c>
      <c r="D649" s="83" t="s">
        <v>26</v>
      </c>
      <c r="E649" s="84">
        <v>1</v>
      </c>
      <c r="F649" s="83">
        <v>17.09</v>
      </c>
      <c r="G649" s="83">
        <v>1</v>
      </c>
      <c r="H649" s="83">
        <v>45</v>
      </c>
      <c r="I649" s="83">
        <v>0</v>
      </c>
      <c r="J649" s="83">
        <v>0.3</v>
      </c>
      <c r="K649" s="85">
        <f t="shared" ref="K649:K651" si="692">A649/(G649^(1/3))</f>
        <v>50</v>
      </c>
      <c r="L649" s="85">
        <f t="shared" ref="L649:L651" si="693">K649*0.25</f>
        <v>12.5</v>
      </c>
      <c r="M649" s="85">
        <f t="shared" ref="M649:M651" si="694">0.5*O649*1000*PI()*A649^3/6*(F649*1000)^2/4184000000000000</f>
        <v>4.5687888250275304</v>
      </c>
      <c r="N649" s="85">
        <f t="shared" ref="N649:N651" si="695">1000*M649/G649</f>
        <v>4568.78882502753</v>
      </c>
      <c r="O649" s="86">
        <v>2</v>
      </c>
      <c r="P649" s="83">
        <v>0.3</v>
      </c>
      <c r="Q649" s="87" t="s">
        <v>1719</v>
      </c>
      <c r="R649" s="87" t="s">
        <v>1720</v>
      </c>
    </row>
    <row r="650" spans="1:18" s="88" customFormat="1" x14ac:dyDescent="0.2">
      <c r="A650" s="88">
        <v>50</v>
      </c>
      <c r="B650" s="88" t="s">
        <v>1478</v>
      </c>
      <c r="C650" s="88" t="s">
        <v>250</v>
      </c>
      <c r="D650" s="88" t="s">
        <v>26</v>
      </c>
      <c r="E650" s="89">
        <v>1</v>
      </c>
      <c r="F650" s="88">
        <v>17.09</v>
      </c>
      <c r="G650" s="88">
        <v>1</v>
      </c>
      <c r="H650" s="88">
        <v>45</v>
      </c>
      <c r="I650" s="88">
        <v>0</v>
      </c>
      <c r="J650" s="88">
        <v>0.3</v>
      </c>
      <c r="K650" s="90">
        <f t="shared" si="692"/>
        <v>50</v>
      </c>
      <c r="L650" s="90">
        <f t="shared" si="693"/>
        <v>12.5</v>
      </c>
      <c r="M650" s="90">
        <f t="shared" si="694"/>
        <v>5.4825465900330359</v>
      </c>
      <c r="N650" s="90">
        <f t="shared" si="695"/>
        <v>5482.5465900330355</v>
      </c>
      <c r="O650" s="91">
        <v>2.4</v>
      </c>
      <c r="P650" s="88">
        <v>0.3</v>
      </c>
      <c r="Q650" s="92" t="s">
        <v>1721</v>
      </c>
      <c r="R650" s="92" t="s">
        <v>1722</v>
      </c>
    </row>
    <row r="651" spans="1:18" s="83" customFormat="1" x14ac:dyDescent="0.2">
      <c r="A651" s="83">
        <v>50</v>
      </c>
      <c r="B651" s="83" t="s">
        <v>1479</v>
      </c>
      <c r="C651" s="83" t="s">
        <v>250</v>
      </c>
      <c r="D651" s="83" t="s">
        <v>26</v>
      </c>
      <c r="E651" s="84">
        <v>1</v>
      </c>
      <c r="F651" s="83">
        <v>17.09</v>
      </c>
      <c r="G651" s="83">
        <v>1</v>
      </c>
      <c r="H651" s="83">
        <v>45</v>
      </c>
      <c r="I651" s="83">
        <v>0</v>
      </c>
      <c r="J651" s="83">
        <v>0.3</v>
      </c>
      <c r="K651" s="85">
        <f t="shared" si="692"/>
        <v>50</v>
      </c>
      <c r="L651" s="85">
        <f t="shared" si="693"/>
        <v>12.5</v>
      </c>
      <c r="M651" s="85">
        <f t="shared" si="694"/>
        <v>6.3963043550385432</v>
      </c>
      <c r="N651" s="85">
        <f t="shared" si="695"/>
        <v>6396.3043550385428</v>
      </c>
      <c r="O651" s="86">
        <v>2.8</v>
      </c>
      <c r="P651" s="83">
        <v>0.3</v>
      </c>
      <c r="Q651" s="87" t="s">
        <v>1723</v>
      </c>
      <c r="R651" s="87" t="s">
        <v>1724</v>
      </c>
    </row>
    <row r="652" spans="1:18" x14ac:dyDescent="0.2">
      <c r="A652" t="s">
        <v>0</v>
      </c>
      <c r="B652" t="s">
        <v>8</v>
      </c>
      <c r="C652" t="s">
        <v>21</v>
      </c>
      <c r="D652" t="s">
        <v>13</v>
      </c>
      <c r="E652" s="3" t="s">
        <v>15</v>
      </c>
      <c r="F652" t="s">
        <v>3</v>
      </c>
      <c r="G652" t="s">
        <v>17</v>
      </c>
      <c r="H652" t="s">
        <v>994</v>
      </c>
      <c r="I652" t="s">
        <v>11</v>
      </c>
      <c r="J652" t="s">
        <v>12</v>
      </c>
      <c r="K652" s="1" t="s">
        <v>4</v>
      </c>
      <c r="L652" s="1" t="s">
        <v>7</v>
      </c>
      <c r="M652" s="1" t="s">
        <v>5</v>
      </c>
      <c r="N652" s="1" t="s">
        <v>6</v>
      </c>
      <c r="O652" s="47" t="s">
        <v>1</v>
      </c>
      <c r="P652" t="s">
        <v>2</v>
      </c>
      <c r="Q652" t="s">
        <v>9</v>
      </c>
      <c r="R652" t="s">
        <v>10</v>
      </c>
    </row>
    <row r="653" spans="1:18" s="88" customFormat="1" x14ac:dyDescent="0.2">
      <c r="A653" s="88">
        <v>60</v>
      </c>
      <c r="B653" s="88" t="s">
        <v>1480</v>
      </c>
      <c r="C653" s="88" t="s">
        <v>250</v>
      </c>
      <c r="E653" s="89">
        <v>30</v>
      </c>
      <c r="F653" s="88">
        <v>13.725</v>
      </c>
      <c r="G653" s="88">
        <v>3375</v>
      </c>
      <c r="H653" s="88">
        <v>69</v>
      </c>
      <c r="I653" s="88">
        <v>1</v>
      </c>
      <c r="J653" s="88">
        <v>0.3</v>
      </c>
      <c r="K653" s="90">
        <f t="shared" ref="K653:K670" si="696">A653/(G653^(1/3))</f>
        <v>4.0000000000000018</v>
      </c>
      <c r="L653" s="90">
        <f t="shared" ref="L653:L670" si="697">K653*0.25</f>
        <v>1.0000000000000004</v>
      </c>
      <c r="M653" s="90">
        <f t="shared" ref="M653:M670" si="698">0.5*O653*1000*PI()*A653^3/6*(F653*1000)^2/4184000000000000</f>
        <v>2.5459824648845468</v>
      </c>
      <c r="N653" s="90">
        <f t="shared" ref="N653:N670" si="699">1000*M653/G653</f>
        <v>0.7543651747806065</v>
      </c>
      <c r="O653" s="91">
        <v>1</v>
      </c>
      <c r="P653" s="88">
        <v>0.3</v>
      </c>
      <c r="Q653" s="92" t="s">
        <v>1725</v>
      </c>
      <c r="R653" s="92" t="s">
        <v>1726</v>
      </c>
    </row>
    <row r="654" spans="1:18" s="83" customFormat="1" x14ac:dyDescent="0.2">
      <c r="A654" s="83">
        <v>60</v>
      </c>
      <c r="B654" s="83" t="s">
        <v>1481</v>
      </c>
      <c r="C654" s="83" t="s">
        <v>250</v>
      </c>
      <c r="E654" s="84">
        <v>30</v>
      </c>
      <c r="F654" s="83">
        <v>13.725</v>
      </c>
      <c r="G654" s="83">
        <v>3375</v>
      </c>
      <c r="H654" s="83">
        <v>69</v>
      </c>
      <c r="I654" s="83">
        <v>1</v>
      </c>
      <c r="J654" s="83">
        <v>0.3</v>
      </c>
      <c r="K654" s="85">
        <f t="shared" si="696"/>
        <v>4.0000000000000018</v>
      </c>
      <c r="L654" s="85">
        <f t="shared" si="697"/>
        <v>1.0000000000000004</v>
      </c>
      <c r="M654" s="85">
        <f t="shared" si="698"/>
        <v>3.0551789578614561</v>
      </c>
      <c r="N654" s="85">
        <f t="shared" si="699"/>
        <v>0.90523820973672775</v>
      </c>
      <c r="O654" s="86">
        <v>1.2</v>
      </c>
      <c r="P654" s="83">
        <v>0.3</v>
      </c>
      <c r="Q654" s="87" t="s">
        <v>1727</v>
      </c>
      <c r="R654" s="87" t="s">
        <v>1728</v>
      </c>
    </row>
    <row r="655" spans="1:18" s="88" customFormat="1" x14ac:dyDescent="0.2">
      <c r="A655" s="88">
        <v>60</v>
      </c>
      <c r="B655" s="88" t="s">
        <v>1482</v>
      </c>
      <c r="C655" s="88" t="s">
        <v>250</v>
      </c>
      <c r="E655" s="89">
        <v>30</v>
      </c>
      <c r="F655" s="88">
        <v>13.725</v>
      </c>
      <c r="G655" s="88">
        <v>3375</v>
      </c>
      <c r="H655" s="88">
        <v>69</v>
      </c>
      <c r="I655" s="88">
        <v>1</v>
      </c>
      <c r="J655" s="88">
        <v>0.3</v>
      </c>
      <c r="K655" s="90">
        <f t="shared" si="696"/>
        <v>4.0000000000000018</v>
      </c>
      <c r="L655" s="90">
        <f t="shared" si="697"/>
        <v>1.0000000000000004</v>
      </c>
      <c r="M655" s="90">
        <f t="shared" si="698"/>
        <v>3.5643754508383654</v>
      </c>
      <c r="N655" s="90">
        <f t="shared" si="699"/>
        <v>1.0561112446928491</v>
      </c>
      <c r="O655" s="91">
        <v>1.4</v>
      </c>
      <c r="P655" s="88">
        <v>0.3</v>
      </c>
      <c r="Q655" s="92" t="s">
        <v>1729</v>
      </c>
      <c r="R655" s="92" t="s">
        <v>1730</v>
      </c>
    </row>
    <row r="656" spans="1:18" s="83" customFormat="1" x14ac:dyDescent="0.2">
      <c r="A656" s="83">
        <v>60</v>
      </c>
      <c r="B656" s="83" t="s">
        <v>1483</v>
      </c>
      <c r="C656" s="83" t="s">
        <v>250</v>
      </c>
      <c r="E656" s="84">
        <v>30</v>
      </c>
      <c r="F656" s="83">
        <v>13.725</v>
      </c>
      <c r="G656" s="83">
        <v>3375</v>
      </c>
      <c r="H656" s="83">
        <v>69</v>
      </c>
      <c r="I656" s="83">
        <v>1</v>
      </c>
      <c r="J656" s="83">
        <v>0.3</v>
      </c>
      <c r="K656" s="85">
        <f t="shared" si="696"/>
        <v>4.0000000000000018</v>
      </c>
      <c r="L656" s="85">
        <f t="shared" si="697"/>
        <v>1.0000000000000004</v>
      </c>
      <c r="M656" s="85">
        <f t="shared" si="698"/>
        <v>4.0735719438152751</v>
      </c>
      <c r="N656" s="85">
        <f t="shared" si="699"/>
        <v>1.2069842796489705</v>
      </c>
      <c r="O656" s="86">
        <v>1.6</v>
      </c>
      <c r="P656" s="83">
        <v>0.3</v>
      </c>
      <c r="Q656" s="87" t="s">
        <v>1749</v>
      </c>
      <c r="R656" s="87" t="s">
        <v>1750</v>
      </c>
    </row>
    <row r="657" spans="1:18" s="88" customFormat="1" x14ac:dyDescent="0.2">
      <c r="A657" s="88">
        <v>60</v>
      </c>
      <c r="B657" s="88" t="s">
        <v>1484</v>
      </c>
      <c r="C657" s="88" t="s">
        <v>250</v>
      </c>
      <c r="E657" s="89">
        <v>30</v>
      </c>
      <c r="F657" s="88">
        <v>13.725</v>
      </c>
      <c r="G657" s="88">
        <v>3375</v>
      </c>
      <c r="H657" s="88">
        <v>69</v>
      </c>
      <c r="I657" s="88">
        <v>1</v>
      </c>
      <c r="J657" s="88">
        <v>0.3</v>
      </c>
      <c r="K657" s="90">
        <f t="shared" si="696"/>
        <v>4.0000000000000018</v>
      </c>
      <c r="L657" s="90">
        <f t="shared" si="697"/>
        <v>1.0000000000000004</v>
      </c>
      <c r="M657" s="90">
        <f t="shared" si="698"/>
        <v>4.5827684367921844</v>
      </c>
      <c r="N657" s="90">
        <f t="shared" si="699"/>
        <v>1.3578573146050918</v>
      </c>
      <c r="O657" s="91">
        <v>1.8</v>
      </c>
      <c r="P657" s="88">
        <v>0.3</v>
      </c>
      <c r="Q657" s="92" t="s">
        <v>1731</v>
      </c>
      <c r="R657" s="92" t="s">
        <v>1732</v>
      </c>
    </row>
    <row r="658" spans="1:18" s="83" customFormat="1" x14ac:dyDescent="0.2">
      <c r="A658" s="83">
        <v>60</v>
      </c>
      <c r="B658" s="83" t="s">
        <v>1485</v>
      </c>
      <c r="C658" s="83" t="s">
        <v>250</v>
      </c>
      <c r="E658" s="84">
        <v>30</v>
      </c>
      <c r="F658" s="83">
        <v>13.725</v>
      </c>
      <c r="G658" s="83">
        <v>3375</v>
      </c>
      <c r="H658" s="83">
        <v>69</v>
      </c>
      <c r="I658" s="83">
        <v>1</v>
      </c>
      <c r="J658" s="83">
        <v>0.3</v>
      </c>
      <c r="K658" s="85">
        <f t="shared" si="696"/>
        <v>4.0000000000000018</v>
      </c>
      <c r="L658" s="85">
        <f t="shared" si="697"/>
        <v>1.0000000000000004</v>
      </c>
      <c r="M658" s="85">
        <f t="shared" si="698"/>
        <v>5.0919649297690937</v>
      </c>
      <c r="N658" s="85">
        <f t="shared" si="699"/>
        <v>1.508730349561213</v>
      </c>
      <c r="O658" s="86">
        <v>2</v>
      </c>
      <c r="P658" s="83">
        <v>0.3</v>
      </c>
      <c r="Q658" s="87" t="s">
        <v>1733</v>
      </c>
      <c r="R658" s="87" t="s">
        <v>1734</v>
      </c>
    </row>
    <row r="659" spans="1:18" s="88" customFormat="1" x14ac:dyDescent="0.2">
      <c r="A659" s="88">
        <v>60</v>
      </c>
      <c r="B659" s="88" t="s">
        <v>1486</v>
      </c>
      <c r="C659" s="88" t="s">
        <v>250</v>
      </c>
      <c r="E659" s="89">
        <v>30</v>
      </c>
      <c r="F659" s="88">
        <v>13.725</v>
      </c>
      <c r="G659" s="88">
        <v>3375</v>
      </c>
      <c r="H659" s="88">
        <v>69</v>
      </c>
      <c r="I659" s="88">
        <v>1</v>
      </c>
      <c r="J659" s="88">
        <v>0.3</v>
      </c>
      <c r="K659" s="90">
        <f t="shared" si="696"/>
        <v>4.0000000000000018</v>
      </c>
      <c r="L659" s="90">
        <f t="shared" si="697"/>
        <v>1.0000000000000004</v>
      </c>
      <c r="M659" s="90">
        <f t="shared" si="698"/>
        <v>5.6011614227460029</v>
      </c>
      <c r="N659" s="90">
        <f t="shared" si="699"/>
        <v>1.6596033845173344</v>
      </c>
      <c r="O659" s="91">
        <v>2.2000000000000002</v>
      </c>
      <c r="P659" s="88">
        <v>0.3</v>
      </c>
      <c r="Q659" s="92" t="s">
        <v>1735</v>
      </c>
      <c r="R659" s="92" t="s">
        <v>1736</v>
      </c>
    </row>
    <row r="660" spans="1:18" s="83" customFormat="1" x14ac:dyDescent="0.2">
      <c r="A660" s="83">
        <v>60</v>
      </c>
      <c r="B660" s="83" t="s">
        <v>1487</v>
      </c>
      <c r="C660" s="83" t="s">
        <v>250</v>
      </c>
      <c r="E660" s="84">
        <v>30</v>
      </c>
      <c r="F660" s="83">
        <v>13.725</v>
      </c>
      <c r="G660" s="83">
        <v>3375</v>
      </c>
      <c r="H660" s="83">
        <v>69</v>
      </c>
      <c r="I660" s="83">
        <v>1</v>
      </c>
      <c r="J660" s="83">
        <v>0.3</v>
      </c>
      <c r="K660" s="85">
        <f t="shared" si="696"/>
        <v>4.0000000000000018</v>
      </c>
      <c r="L660" s="85">
        <f t="shared" si="697"/>
        <v>1.0000000000000004</v>
      </c>
      <c r="M660" s="85">
        <f t="shared" si="698"/>
        <v>6.1103579157229122</v>
      </c>
      <c r="N660" s="85">
        <f t="shared" si="699"/>
        <v>1.8104764194734555</v>
      </c>
      <c r="O660" s="86">
        <v>2.4</v>
      </c>
      <c r="P660" s="83">
        <v>0.3</v>
      </c>
      <c r="Q660" s="87" t="s">
        <v>1737</v>
      </c>
      <c r="R660" s="87" t="s">
        <v>1738</v>
      </c>
    </row>
    <row r="661" spans="1:18" s="88" customFormat="1" x14ac:dyDescent="0.2">
      <c r="A661" s="88">
        <v>60</v>
      </c>
      <c r="B661" s="88" t="s">
        <v>1488</v>
      </c>
      <c r="C661" s="88" t="s">
        <v>250</v>
      </c>
      <c r="E661" s="89">
        <v>30</v>
      </c>
      <c r="F661" s="88">
        <v>13.725</v>
      </c>
      <c r="G661" s="88">
        <v>3375</v>
      </c>
      <c r="H661" s="88">
        <v>69</v>
      </c>
      <c r="I661" s="88">
        <v>1</v>
      </c>
      <c r="J661" s="88">
        <v>0.3</v>
      </c>
      <c r="K661" s="90">
        <f t="shared" si="696"/>
        <v>4.0000000000000018</v>
      </c>
      <c r="L661" s="90">
        <f t="shared" si="697"/>
        <v>1.0000000000000004</v>
      </c>
      <c r="M661" s="90">
        <f t="shared" si="698"/>
        <v>6.6195544086998224</v>
      </c>
      <c r="N661" s="90">
        <f t="shared" si="699"/>
        <v>1.9613494544295771</v>
      </c>
      <c r="O661" s="91">
        <v>2.6</v>
      </c>
      <c r="P661" s="88">
        <v>0.3</v>
      </c>
      <c r="Q661" s="92" t="s">
        <v>1739</v>
      </c>
      <c r="R661" s="92" t="s">
        <v>1740</v>
      </c>
    </row>
    <row r="662" spans="1:18" s="83" customFormat="1" x14ac:dyDescent="0.2">
      <c r="A662" s="83">
        <v>60</v>
      </c>
      <c r="B662" s="83" t="s">
        <v>1489</v>
      </c>
      <c r="C662" s="83" t="s">
        <v>250</v>
      </c>
      <c r="E662" s="84">
        <v>30</v>
      </c>
      <c r="F662" s="83">
        <v>13.725</v>
      </c>
      <c r="G662" s="83">
        <v>3375</v>
      </c>
      <c r="H662" s="83">
        <v>69</v>
      </c>
      <c r="I662" s="83">
        <v>1</v>
      </c>
      <c r="J662" s="83">
        <v>0.3</v>
      </c>
      <c r="K662" s="85">
        <f t="shared" si="696"/>
        <v>4.0000000000000018</v>
      </c>
      <c r="L662" s="85">
        <f t="shared" si="697"/>
        <v>1.0000000000000004</v>
      </c>
      <c r="M662" s="85">
        <f t="shared" si="698"/>
        <v>7.1287509016767308</v>
      </c>
      <c r="N662" s="85">
        <f t="shared" si="699"/>
        <v>2.1122224893856982</v>
      </c>
      <c r="O662" s="86">
        <v>2.8</v>
      </c>
      <c r="P662" s="83">
        <v>0.3</v>
      </c>
      <c r="Q662" s="87" t="s">
        <v>1741</v>
      </c>
      <c r="R662" s="87" t="s">
        <v>1742</v>
      </c>
    </row>
    <row r="663" spans="1:18" s="88" customFormat="1" x14ac:dyDescent="0.2">
      <c r="A663" s="88">
        <v>60</v>
      </c>
      <c r="B663" s="88" t="s">
        <v>1490</v>
      </c>
      <c r="C663" s="88" t="s">
        <v>250</v>
      </c>
      <c r="E663" s="89">
        <v>30</v>
      </c>
      <c r="F663" s="88">
        <v>13.725</v>
      </c>
      <c r="G663" s="88">
        <v>3375</v>
      </c>
      <c r="H663" s="88">
        <v>69</v>
      </c>
      <c r="I663" s="88">
        <v>1</v>
      </c>
      <c r="J663" s="88">
        <v>0.3</v>
      </c>
      <c r="K663" s="90">
        <f t="shared" si="696"/>
        <v>4.0000000000000018</v>
      </c>
      <c r="L663" s="90">
        <f t="shared" si="697"/>
        <v>1.0000000000000004</v>
      </c>
      <c r="M663" s="90">
        <f t="shared" si="698"/>
        <v>7.6379473946536418</v>
      </c>
      <c r="N663" s="90">
        <f t="shared" si="699"/>
        <v>2.2630955243418196</v>
      </c>
      <c r="O663" s="91">
        <v>3</v>
      </c>
      <c r="P663" s="88">
        <v>0.3</v>
      </c>
      <c r="Q663" s="92" t="s">
        <v>1743</v>
      </c>
      <c r="R663" s="92" t="s">
        <v>1744</v>
      </c>
    </row>
    <row r="664" spans="1:18" s="83" customFormat="1" x14ac:dyDescent="0.2">
      <c r="A664" s="83">
        <v>60</v>
      </c>
      <c r="B664" s="83" t="s">
        <v>1491</v>
      </c>
      <c r="C664" s="83" t="s">
        <v>250</v>
      </c>
      <c r="E664" s="84">
        <v>30</v>
      </c>
      <c r="F664" s="83">
        <v>13.725</v>
      </c>
      <c r="G664" s="83">
        <v>3375</v>
      </c>
      <c r="H664" s="83">
        <v>69</v>
      </c>
      <c r="I664" s="83">
        <v>1</v>
      </c>
      <c r="J664" s="83">
        <v>0.3</v>
      </c>
      <c r="K664" s="85">
        <f t="shared" si="696"/>
        <v>4.0000000000000018</v>
      </c>
      <c r="L664" s="85">
        <f t="shared" si="697"/>
        <v>1.0000000000000004</v>
      </c>
      <c r="M664" s="85">
        <f t="shared" si="698"/>
        <v>8.6563403806074568</v>
      </c>
      <c r="N664" s="85">
        <f t="shared" si="699"/>
        <v>2.564841594254061</v>
      </c>
      <c r="O664" s="86">
        <v>3.4</v>
      </c>
      <c r="P664" s="83">
        <v>0.3</v>
      </c>
      <c r="Q664" s="87" t="s">
        <v>1751</v>
      </c>
      <c r="R664" s="87" t="s">
        <v>1752</v>
      </c>
    </row>
    <row r="665" spans="1:18" s="88" customFormat="1" x14ac:dyDescent="0.2">
      <c r="A665" s="88">
        <v>60</v>
      </c>
      <c r="B665" s="88" t="s">
        <v>1492</v>
      </c>
      <c r="C665" s="88" t="s">
        <v>250</v>
      </c>
      <c r="E665" s="89">
        <v>30</v>
      </c>
      <c r="F665" s="88">
        <v>13.725</v>
      </c>
      <c r="G665" s="88">
        <v>3375</v>
      </c>
      <c r="H665" s="88">
        <v>69</v>
      </c>
      <c r="I665" s="88">
        <v>1</v>
      </c>
      <c r="J665" s="88">
        <v>0.3</v>
      </c>
      <c r="K665" s="90">
        <f t="shared" si="696"/>
        <v>4.0000000000000018</v>
      </c>
      <c r="L665" s="90">
        <f t="shared" si="697"/>
        <v>1.0000000000000004</v>
      </c>
      <c r="M665" s="90">
        <f t="shared" si="698"/>
        <v>9.6747333665612771</v>
      </c>
      <c r="N665" s="90">
        <f t="shared" si="699"/>
        <v>2.8665876641663042</v>
      </c>
      <c r="O665" s="91">
        <v>3.8</v>
      </c>
      <c r="P665" s="88">
        <v>0.3</v>
      </c>
      <c r="Q665" s="92" t="s">
        <v>1745</v>
      </c>
      <c r="R665" s="92" t="s">
        <v>1746</v>
      </c>
    </row>
    <row r="666" spans="1:18" s="83" customFormat="1" x14ac:dyDescent="0.2">
      <c r="A666" s="83">
        <v>60</v>
      </c>
      <c r="B666" s="83" t="s">
        <v>1493</v>
      </c>
      <c r="C666" s="83" t="s">
        <v>250</v>
      </c>
      <c r="E666" s="84">
        <v>30</v>
      </c>
      <c r="F666" s="83">
        <v>13.725</v>
      </c>
      <c r="G666" s="83">
        <v>3375</v>
      </c>
      <c r="H666" s="83">
        <v>69</v>
      </c>
      <c r="I666" s="83">
        <v>1</v>
      </c>
      <c r="J666" s="83">
        <v>0.3</v>
      </c>
      <c r="K666" s="85">
        <f t="shared" si="696"/>
        <v>4.0000000000000018</v>
      </c>
      <c r="L666" s="85">
        <f t="shared" si="697"/>
        <v>1.0000000000000004</v>
      </c>
      <c r="M666" s="85">
        <f t="shared" si="698"/>
        <v>10.183929859538187</v>
      </c>
      <c r="N666" s="85">
        <f t="shared" si="699"/>
        <v>3.017460699122426</v>
      </c>
      <c r="O666" s="86">
        <v>4</v>
      </c>
      <c r="P666" s="83">
        <v>0.3</v>
      </c>
      <c r="Q666" s="87" t="s">
        <v>1747</v>
      </c>
      <c r="R666" s="87" t="s">
        <v>1748</v>
      </c>
    </row>
    <row r="667" spans="1:18" s="88" customFormat="1" x14ac:dyDescent="0.2">
      <c r="A667" s="88">
        <v>60</v>
      </c>
      <c r="B667" s="88" t="s">
        <v>1494</v>
      </c>
      <c r="C667" s="88" t="s">
        <v>250</v>
      </c>
      <c r="D667" s="88" t="s">
        <v>26</v>
      </c>
      <c r="E667" s="89">
        <v>1</v>
      </c>
      <c r="F667" s="88">
        <v>17.09</v>
      </c>
      <c r="G667" s="88">
        <v>1</v>
      </c>
      <c r="H667" s="88">
        <v>45</v>
      </c>
      <c r="I667" s="88">
        <v>0</v>
      </c>
      <c r="J667" s="88">
        <v>0.3</v>
      </c>
      <c r="K667" s="90">
        <f t="shared" si="696"/>
        <v>60</v>
      </c>
      <c r="L667" s="90">
        <f t="shared" si="697"/>
        <v>15</v>
      </c>
      <c r="M667" s="90">
        <f t="shared" si="698"/>
        <v>6.315893671718058</v>
      </c>
      <c r="N667" s="90">
        <f t="shared" si="699"/>
        <v>6315.8936717180577</v>
      </c>
      <c r="O667" s="91">
        <v>1.6</v>
      </c>
      <c r="P667" s="88">
        <v>0.3</v>
      </c>
      <c r="Q667" s="92" t="s">
        <v>1753</v>
      </c>
      <c r="R667" s="92" t="s">
        <v>1754</v>
      </c>
    </row>
    <row r="668" spans="1:18" s="83" customFormat="1" x14ac:dyDescent="0.2">
      <c r="A668" s="83">
        <v>60</v>
      </c>
      <c r="B668" s="83" t="s">
        <v>1495</v>
      </c>
      <c r="C668" s="83" t="s">
        <v>250</v>
      </c>
      <c r="D668" s="83" t="s">
        <v>26</v>
      </c>
      <c r="E668" s="84">
        <v>1</v>
      </c>
      <c r="F668" s="83">
        <v>17.09</v>
      </c>
      <c r="G668" s="83">
        <v>1</v>
      </c>
      <c r="H668" s="83">
        <v>45</v>
      </c>
      <c r="I668" s="83">
        <v>0</v>
      </c>
      <c r="J668" s="83">
        <v>0.3</v>
      </c>
      <c r="K668" s="85">
        <f t="shared" si="696"/>
        <v>60</v>
      </c>
      <c r="L668" s="85">
        <f t="shared" si="697"/>
        <v>15</v>
      </c>
      <c r="M668" s="85">
        <f t="shared" si="698"/>
        <v>7.8948670896475726</v>
      </c>
      <c r="N668" s="85">
        <f t="shared" si="699"/>
        <v>7894.8670896475724</v>
      </c>
      <c r="O668" s="86">
        <v>2</v>
      </c>
      <c r="P668" s="83">
        <v>0.3</v>
      </c>
      <c r="Q668" s="87" t="s">
        <v>1755</v>
      </c>
      <c r="R668" s="87" t="s">
        <v>1756</v>
      </c>
    </row>
    <row r="669" spans="1:18" s="88" customFormat="1" x14ac:dyDescent="0.2">
      <c r="A669" s="88">
        <v>60</v>
      </c>
      <c r="B669" s="88" t="s">
        <v>1496</v>
      </c>
      <c r="C669" s="88" t="s">
        <v>250</v>
      </c>
      <c r="D669" s="88" t="s">
        <v>26</v>
      </c>
      <c r="E669" s="89">
        <v>1</v>
      </c>
      <c r="F669" s="88">
        <v>17.09</v>
      </c>
      <c r="G669" s="88">
        <v>1</v>
      </c>
      <c r="H669" s="88">
        <v>45</v>
      </c>
      <c r="I669" s="88">
        <v>0</v>
      </c>
      <c r="J669" s="88">
        <v>0.3</v>
      </c>
      <c r="K669" s="90">
        <f t="shared" si="696"/>
        <v>60</v>
      </c>
      <c r="L669" s="90">
        <f t="shared" si="697"/>
        <v>15</v>
      </c>
      <c r="M669" s="90">
        <f t="shared" si="698"/>
        <v>9.4738405075770871</v>
      </c>
      <c r="N669" s="90">
        <f t="shared" si="699"/>
        <v>9473.8405075770879</v>
      </c>
      <c r="O669" s="91">
        <v>2.4</v>
      </c>
      <c r="P669" s="88">
        <v>0.3</v>
      </c>
      <c r="Q669" s="92" t="s">
        <v>1757</v>
      </c>
      <c r="R669" s="92" t="s">
        <v>1758</v>
      </c>
    </row>
    <row r="670" spans="1:18" s="83" customFormat="1" x14ac:dyDescent="0.2">
      <c r="A670" s="83">
        <v>60</v>
      </c>
      <c r="B670" s="83" t="s">
        <v>1475</v>
      </c>
      <c r="C670" s="83" t="s">
        <v>250</v>
      </c>
      <c r="D670" s="83" t="s">
        <v>26</v>
      </c>
      <c r="E670" s="84">
        <v>1</v>
      </c>
      <c r="F670" s="83">
        <v>17.09</v>
      </c>
      <c r="G670" s="83">
        <v>1</v>
      </c>
      <c r="H670" s="83">
        <v>45</v>
      </c>
      <c r="I670" s="83">
        <v>0</v>
      </c>
      <c r="J670" s="83">
        <v>0.3</v>
      </c>
      <c r="K670" s="85">
        <f t="shared" si="696"/>
        <v>60</v>
      </c>
      <c r="L670" s="85">
        <f t="shared" si="697"/>
        <v>15</v>
      </c>
      <c r="M670" s="85">
        <f t="shared" si="698"/>
        <v>11.0528139255066</v>
      </c>
      <c r="N670" s="85">
        <f t="shared" si="699"/>
        <v>11052.8139255066</v>
      </c>
      <c r="O670" s="86">
        <v>2.8</v>
      </c>
      <c r="P670" s="83">
        <v>0.3</v>
      </c>
      <c r="Q670" s="87" t="s">
        <v>1759</v>
      </c>
      <c r="R670" s="87" t="s">
        <v>1760</v>
      </c>
    </row>
    <row r="671" spans="1:18" x14ac:dyDescent="0.2">
      <c r="A671" t="s">
        <v>0</v>
      </c>
      <c r="B671" t="s">
        <v>8</v>
      </c>
      <c r="C671" t="s">
        <v>21</v>
      </c>
      <c r="D671" t="s">
        <v>13</v>
      </c>
      <c r="E671" s="3" t="s">
        <v>15</v>
      </c>
      <c r="F671" t="s">
        <v>3</v>
      </c>
      <c r="G671" t="s">
        <v>17</v>
      </c>
      <c r="H671" t="s">
        <v>994</v>
      </c>
      <c r="I671" t="s">
        <v>11</v>
      </c>
      <c r="J671" t="s">
        <v>12</v>
      </c>
      <c r="K671" s="1" t="s">
        <v>4</v>
      </c>
      <c r="L671" s="1" t="s">
        <v>7</v>
      </c>
      <c r="M671" s="1" t="s">
        <v>5</v>
      </c>
      <c r="N671" s="1" t="s">
        <v>6</v>
      </c>
      <c r="O671" s="47" t="s">
        <v>1</v>
      </c>
      <c r="P671" t="s">
        <v>2</v>
      </c>
      <c r="Q671" t="s">
        <v>9</v>
      </c>
      <c r="R671" t="s">
        <v>10</v>
      </c>
    </row>
    <row r="672" spans="1:18" s="88" customFormat="1" x14ac:dyDescent="0.2">
      <c r="A672" s="88">
        <v>70</v>
      </c>
      <c r="B672" s="88" t="s">
        <v>1497</v>
      </c>
      <c r="C672" s="88" t="s">
        <v>250</v>
      </c>
      <c r="E672" s="89">
        <v>30</v>
      </c>
      <c r="F672" s="88">
        <v>13.725</v>
      </c>
      <c r="G672" s="88">
        <v>5360</v>
      </c>
      <c r="H672" s="88">
        <v>69</v>
      </c>
      <c r="I672" s="88">
        <v>1</v>
      </c>
      <c r="J672" s="88">
        <v>0.3</v>
      </c>
      <c r="K672" s="90">
        <f t="shared" ref="K672:K689" si="700">A672/(G672^(1/3))</f>
        <v>3.9998445213198575</v>
      </c>
      <c r="L672" s="90">
        <f t="shared" ref="L672:L689" si="701">K672*0.25</f>
        <v>0.99996113032996436</v>
      </c>
      <c r="M672" s="90">
        <f t="shared" ref="M672:M689" si="702">0.5*O672*1000*PI()*A672^3/6*(F672*1000)^2/4184000000000000</f>
        <v>4.042925858589812</v>
      </c>
      <c r="N672" s="90">
        <f t="shared" ref="N672:N689" si="703">1000*M672/G672</f>
        <v>0.75427721242347234</v>
      </c>
      <c r="O672" s="91">
        <v>1</v>
      </c>
      <c r="P672" s="88">
        <v>0.3</v>
      </c>
      <c r="Q672" s="92" t="s">
        <v>1761</v>
      </c>
      <c r="R672" s="92" t="s">
        <v>1762</v>
      </c>
    </row>
    <row r="673" spans="1:18" s="83" customFormat="1" x14ac:dyDescent="0.2">
      <c r="A673" s="83">
        <v>70</v>
      </c>
      <c r="B673" s="83" t="s">
        <v>1498</v>
      </c>
      <c r="C673" s="83" t="s">
        <v>250</v>
      </c>
      <c r="E673" s="84">
        <v>30</v>
      </c>
      <c r="F673" s="83">
        <v>13.725</v>
      </c>
      <c r="G673" s="83">
        <v>5360</v>
      </c>
      <c r="H673" s="83">
        <v>69</v>
      </c>
      <c r="I673" s="83">
        <v>1</v>
      </c>
      <c r="J673" s="83">
        <v>0.3</v>
      </c>
      <c r="K673" s="85">
        <f t="shared" si="700"/>
        <v>3.9998445213198575</v>
      </c>
      <c r="L673" s="85">
        <f t="shared" si="701"/>
        <v>0.99996113032996436</v>
      </c>
      <c r="M673" s="85">
        <f t="shared" si="702"/>
        <v>4.8515110303077753</v>
      </c>
      <c r="N673" s="85">
        <f t="shared" si="703"/>
        <v>0.90513265490816708</v>
      </c>
      <c r="O673" s="86">
        <v>1.2</v>
      </c>
      <c r="P673" s="83">
        <v>0.3</v>
      </c>
      <c r="Q673" s="87" t="s">
        <v>1763</v>
      </c>
      <c r="R673" s="87" t="s">
        <v>1764</v>
      </c>
    </row>
    <row r="674" spans="1:18" s="88" customFormat="1" x14ac:dyDescent="0.2">
      <c r="A674" s="88">
        <v>70</v>
      </c>
      <c r="B674" s="88" t="s">
        <v>1499</v>
      </c>
      <c r="C674" s="88" t="s">
        <v>250</v>
      </c>
      <c r="E674" s="89">
        <v>30</v>
      </c>
      <c r="F674" s="88">
        <v>13.725</v>
      </c>
      <c r="G674" s="88">
        <v>5360</v>
      </c>
      <c r="H674" s="88">
        <v>69</v>
      </c>
      <c r="I674" s="88">
        <v>1</v>
      </c>
      <c r="J674" s="88">
        <v>0.3</v>
      </c>
      <c r="K674" s="90">
        <f t="shared" si="700"/>
        <v>3.9998445213198575</v>
      </c>
      <c r="L674" s="90">
        <f t="shared" si="701"/>
        <v>0.99996113032996436</v>
      </c>
      <c r="M674" s="90">
        <f t="shared" si="702"/>
        <v>5.6600962020257368</v>
      </c>
      <c r="N674" s="90">
        <f t="shared" si="703"/>
        <v>1.0559880973928613</v>
      </c>
      <c r="O674" s="91">
        <v>1.4</v>
      </c>
      <c r="P674" s="88">
        <v>0.3</v>
      </c>
      <c r="Q674" s="92" t="s">
        <v>1765</v>
      </c>
      <c r="R674" s="92" t="s">
        <v>1766</v>
      </c>
    </row>
    <row r="675" spans="1:18" s="83" customFormat="1" x14ac:dyDescent="0.2">
      <c r="A675" s="83">
        <v>70</v>
      </c>
      <c r="B675" s="83" t="s">
        <v>1500</v>
      </c>
      <c r="C675" s="83" t="s">
        <v>250</v>
      </c>
      <c r="E675" s="84">
        <v>30</v>
      </c>
      <c r="F675" s="83">
        <v>13.725</v>
      </c>
      <c r="G675" s="83">
        <v>5360</v>
      </c>
      <c r="H675" s="83">
        <v>69</v>
      </c>
      <c r="I675" s="83">
        <v>1</v>
      </c>
      <c r="J675" s="83">
        <v>0.3</v>
      </c>
      <c r="K675" s="85">
        <f t="shared" si="700"/>
        <v>3.9998445213198575</v>
      </c>
      <c r="L675" s="85">
        <f t="shared" si="701"/>
        <v>0.99996113032996436</v>
      </c>
      <c r="M675" s="85">
        <f t="shared" si="702"/>
        <v>6.4686813737437019</v>
      </c>
      <c r="N675" s="85">
        <f t="shared" si="703"/>
        <v>1.2068435398775563</v>
      </c>
      <c r="O675" s="86">
        <v>1.6</v>
      </c>
      <c r="P675" s="83">
        <v>0.3</v>
      </c>
      <c r="Q675" s="87" t="s">
        <v>1767</v>
      </c>
      <c r="R675" s="87" t="s">
        <v>1768</v>
      </c>
    </row>
    <row r="676" spans="1:18" s="88" customFormat="1" x14ac:dyDescent="0.2">
      <c r="A676" s="88">
        <v>70</v>
      </c>
      <c r="B676" s="88" t="s">
        <v>1501</v>
      </c>
      <c r="C676" s="88" t="s">
        <v>250</v>
      </c>
      <c r="E676" s="89">
        <v>30</v>
      </c>
      <c r="F676" s="88">
        <v>13.725</v>
      </c>
      <c r="G676" s="88">
        <v>5360</v>
      </c>
      <c r="H676" s="88">
        <v>69</v>
      </c>
      <c r="I676" s="88">
        <v>1</v>
      </c>
      <c r="J676" s="88">
        <v>0.3</v>
      </c>
      <c r="K676" s="90">
        <f t="shared" si="700"/>
        <v>3.9998445213198575</v>
      </c>
      <c r="L676" s="90">
        <f t="shared" si="701"/>
        <v>0.99996113032996436</v>
      </c>
      <c r="M676" s="90">
        <f t="shared" si="702"/>
        <v>7.2772665454616634</v>
      </c>
      <c r="N676" s="90">
        <f t="shared" si="703"/>
        <v>1.3576989823622507</v>
      </c>
      <c r="O676" s="91">
        <v>1.8</v>
      </c>
      <c r="P676" s="88">
        <v>0.3</v>
      </c>
      <c r="Q676" s="92" t="s">
        <v>1769</v>
      </c>
      <c r="R676" s="92" t="s">
        <v>1770</v>
      </c>
    </row>
    <row r="677" spans="1:18" s="83" customFormat="1" x14ac:dyDescent="0.2">
      <c r="A677" s="83">
        <v>70</v>
      </c>
      <c r="B677" s="83" t="s">
        <v>1502</v>
      </c>
      <c r="C677" s="83" t="s">
        <v>250</v>
      </c>
      <c r="E677" s="84">
        <v>30</v>
      </c>
      <c r="F677" s="83">
        <v>13.725</v>
      </c>
      <c r="G677" s="83">
        <v>5360</v>
      </c>
      <c r="H677" s="83">
        <v>69</v>
      </c>
      <c r="I677" s="83">
        <v>1</v>
      </c>
      <c r="J677" s="83">
        <v>0.3</v>
      </c>
      <c r="K677" s="85">
        <f t="shared" si="700"/>
        <v>3.9998445213198575</v>
      </c>
      <c r="L677" s="85">
        <f t="shared" si="701"/>
        <v>0.99996113032996436</v>
      </c>
      <c r="M677" s="85">
        <f t="shared" si="702"/>
        <v>8.085851717179624</v>
      </c>
      <c r="N677" s="85">
        <f t="shared" si="703"/>
        <v>1.5085544248469447</v>
      </c>
      <c r="O677" s="86">
        <v>2</v>
      </c>
      <c r="P677" s="83">
        <v>0.3</v>
      </c>
      <c r="Q677" s="87" t="s">
        <v>1771</v>
      </c>
      <c r="R677" s="87" t="s">
        <v>1772</v>
      </c>
    </row>
    <row r="678" spans="1:18" s="88" customFormat="1" x14ac:dyDescent="0.2">
      <c r="A678" s="88">
        <v>70</v>
      </c>
      <c r="B678" s="88" t="s">
        <v>1503</v>
      </c>
      <c r="C678" s="88" t="s">
        <v>250</v>
      </c>
      <c r="E678" s="89">
        <v>30</v>
      </c>
      <c r="F678" s="88">
        <v>13.725</v>
      </c>
      <c r="G678" s="88">
        <v>5360</v>
      </c>
      <c r="H678" s="88">
        <v>69</v>
      </c>
      <c r="I678" s="88">
        <v>1</v>
      </c>
      <c r="J678" s="88">
        <v>0.3</v>
      </c>
      <c r="K678" s="90">
        <f t="shared" si="700"/>
        <v>3.9998445213198575</v>
      </c>
      <c r="L678" s="90">
        <f t="shared" si="701"/>
        <v>0.99996113032996436</v>
      </c>
      <c r="M678" s="90">
        <f t="shared" si="702"/>
        <v>8.8944368888975891</v>
      </c>
      <c r="N678" s="90">
        <f t="shared" si="703"/>
        <v>1.6594098673316398</v>
      </c>
      <c r="O678" s="91">
        <v>2.2000000000000002</v>
      </c>
      <c r="P678" s="88">
        <v>0.3</v>
      </c>
      <c r="Q678" s="92" t="s">
        <v>1773</v>
      </c>
      <c r="R678" s="92" t="s">
        <v>1774</v>
      </c>
    </row>
    <row r="679" spans="1:18" s="83" customFormat="1" x14ac:dyDescent="0.2">
      <c r="A679" s="83">
        <v>70</v>
      </c>
      <c r="B679" s="83" t="s">
        <v>1504</v>
      </c>
      <c r="C679" s="83" t="s">
        <v>250</v>
      </c>
      <c r="E679" s="84">
        <v>30</v>
      </c>
      <c r="F679" s="83">
        <v>13.725</v>
      </c>
      <c r="G679" s="83">
        <v>5360</v>
      </c>
      <c r="H679" s="83">
        <v>69</v>
      </c>
      <c r="I679" s="83">
        <v>1</v>
      </c>
      <c r="J679" s="83">
        <v>0.3</v>
      </c>
      <c r="K679" s="85">
        <f t="shared" si="700"/>
        <v>3.9998445213198575</v>
      </c>
      <c r="L679" s="85">
        <f t="shared" si="701"/>
        <v>0.99996113032996436</v>
      </c>
      <c r="M679" s="85">
        <f t="shared" si="702"/>
        <v>9.7030220606155506</v>
      </c>
      <c r="N679" s="85">
        <f t="shared" si="703"/>
        <v>1.8102653098163342</v>
      </c>
      <c r="O679" s="86">
        <v>2.4</v>
      </c>
      <c r="P679" s="83">
        <v>0.3</v>
      </c>
      <c r="Q679" s="87" t="s">
        <v>1775</v>
      </c>
      <c r="R679" s="87" t="s">
        <v>1776</v>
      </c>
    </row>
    <row r="680" spans="1:18" s="88" customFormat="1" x14ac:dyDescent="0.2">
      <c r="A680" s="88">
        <v>70</v>
      </c>
      <c r="B680" s="88" t="s">
        <v>1505</v>
      </c>
      <c r="C680" s="88" t="s">
        <v>250</v>
      </c>
      <c r="E680" s="89">
        <v>30</v>
      </c>
      <c r="F680" s="88">
        <v>13.725</v>
      </c>
      <c r="G680" s="88">
        <v>5360</v>
      </c>
      <c r="H680" s="88">
        <v>69</v>
      </c>
      <c r="I680" s="88">
        <v>1</v>
      </c>
      <c r="J680" s="88">
        <v>0.3</v>
      </c>
      <c r="K680" s="90">
        <f t="shared" si="700"/>
        <v>3.9998445213198575</v>
      </c>
      <c r="L680" s="90">
        <f t="shared" si="701"/>
        <v>0.99996113032996436</v>
      </c>
      <c r="M680" s="90">
        <f t="shared" si="702"/>
        <v>10.511607232333512</v>
      </c>
      <c r="N680" s="90">
        <f t="shared" si="703"/>
        <v>1.9611207523010283</v>
      </c>
      <c r="O680" s="91">
        <v>2.6</v>
      </c>
      <c r="P680" s="88">
        <v>0.3</v>
      </c>
      <c r="Q680" s="92" t="s">
        <v>1778</v>
      </c>
      <c r="R680" s="92" t="s">
        <v>1779</v>
      </c>
    </row>
    <row r="681" spans="1:18" s="83" customFormat="1" x14ac:dyDescent="0.2">
      <c r="A681" s="83">
        <v>70</v>
      </c>
      <c r="B681" s="83" t="s">
        <v>1506</v>
      </c>
      <c r="C681" s="83" t="s">
        <v>250</v>
      </c>
      <c r="E681" s="84">
        <v>30</v>
      </c>
      <c r="F681" s="83">
        <v>13.725</v>
      </c>
      <c r="G681" s="83">
        <v>5360</v>
      </c>
      <c r="H681" s="83">
        <v>69</v>
      </c>
      <c r="I681" s="83">
        <v>1</v>
      </c>
      <c r="J681" s="83">
        <v>0.3</v>
      </c>
      <c r="K681" s="85">
        <f t="shared" si="700"/>
        <v>3.9998445213198575</v>
      </c>
      <c r="L681" s="85">
        <f t="shared" si="701"/>
        <v>0.99996113032996436</v>
      </c>
      <c r="M681" s="85">
        <f t="shared" si="702"/>
        <v>11.320192404051474</v>
      </c>
      <c r="N681" s="85">
        <f t="shared" si="703"/>
        <v>2.1119761947857225</v>
      </c>
      <c r="O681" s="86">
        <v>2.8</v>
      </c>
      <c r="P681" s="83">
        <v>0.3</v>
      </c>
      <c r="Q681" s="87" t="s">
        <v>1777</v>
      </c>
      <c r="R681" s="87" t="s">
        <v>1780</v>
      </c>
    </row>
    <row r="682" spans="1:18" s="88" customFormat="1" x14ac:dyDescent="0.2">
      <c r="A682" s="88">
        <v>70</v>
      </c>
      <c r="B682" s="88" t="s">
        <v>1507</v>
      </c>
      <c r="C682" s="88" t="s">
        <v>250</v>
      </c>
      <c r="E682" s="89">
        <v>30</v>
      </c>
      <c r="F682" s="88">
        <v>13.725</v>
      </c>
      <c r="G682" s="88">
        <v>5360</v>
      </c>
      <c r="H682" s="88">
        <v>69</v>
      </c>
      <c r="I682" s="88">
        <v>1</v>
      </c>
      <c r="J682" s="88">
        <v>0.3</v>
      </c>
      <c r="K682" s="90">
        <f t="shared" si="700"/>
        <v>3.9998445213198575</v>
      </c>
      <c r="L682" s="90">
        <f t="shared" si="701"/>
        <v>0.99996113032996436</v>
      </c>
      <c r="M682" s="90">
        <f t="shared" si="702"/>
        <v>12.128777575769439</v>
      </c>
      <c r="N682" s="90">
        <f t="shared" si="703"/>
        <v>2.2628316372704176</v>
      </c>
      <c r="O682" s="91">
        <v>3</v>
      </c>
      <c r="P682" s="88">
        <v>0.3</v>
      </c>
      <c r="Q682" s="92" t="s">
        <v>1781</v>
      </c>
      <c r="R682" s="92" t="s">
        <v>1782</v>
      </c>
    </row>
    <row r="683" spans="1:18" s="83" customFormat="1" x14ac:dyDescent="0.2">
      <c r="A683" s="83">
        <v>70</v>
      </c>
      <c r="B683" s="83" t="s">
        <v>1508</v>
      </c>
      <c r="C683" s="83" t="s">
        <v>250</v>
      </c>
      <c r="E683" s="84">
        <v>30</v>
      </c>
      <c r="F683" s="83">
        <v>13.725</v>
      </c>
      <c r="G683" s="83">
        <v>5360</v>
      </c>
      <c r="H683" s="83">
        <v>69</v>
      </c>
      <c r="I683" s="83">
        <v>1</v>
      </c>
      <c r="J683" s="83">
        <v>0.3</v>
      </c>
      <c r="K683" s="85">
        <f t="shared" si="700"/>
        <v>3.9998445213198575</v>
      </c>
      <c r="L683" s="85">
        <f t="shared" si="701"/>
        <v>0.99996113032996436</v>
      </c>
      <c r="M683" s="85">
        <f t="shared" si="702"/>
        <v>13.745947919205364</v>
      </c>
      <c r="N683" s="85">
        <f t="shared" si="703"/>
        <v>2.5645425222398068</v>
      </c>
      <c r="O683" s="86">
        <v>3.4</v>
      </c>
      <c r="P683" s="83">
        <v>0.3</v>
      </c>
      <c r="Q683" s="87" t="s">
        <v>1783</v>
      </c>
      <c r="R683" s="87" t="s">
        <v>1784</v>
      </c>
    </row>
    <row r="684" spans="1:18" s="88" customFormat="1" x14ac:dyDescent="0.2">
      <c r="A684" s="88">
        <v>70</v>
      </c>
      <c r="B684" s="88" t="s">
        <v>1509</v>
      </c>
      <c r="C684" s="88" t="s">
        <v>250</v>
      </c>
      <c r="E684" s="89">
        <v>30</v>
      </c>
      <c r="F684" s="88">
        <v>13.725</v>
      </c>
      <c r="G684" s="88">
        <v>5360</v>
      </c>
      <c r="H684" s="88">
        <v>69</v>
      </c>
      <c r="I684" s="88">
        <v>1</v>
      </c>
      <c r="J684" s="88">
        <v>0.3</v>
      </c>
      <c r="K684" s="90">
        <f t="shared" si="700"/>
        <v>3.9998445213198575</v>
      </c>
      <c r="L684" s="90">
        <f t="shared" si="701"/>
        <v>0.99996113032996436</v>
      </c>
      <c r="M684" s="90">
        <f t="shared" si="702"/>
        <v>15.363118262641288</v>
      </c>
      <c r="N684" s="90">
        <f t="shared" si="703"/>
        <v>2.8662534072091956</v>
      </c>
      <c r="O684" s="91">
        <v>3.8</v>
      </c>
      <c r="P684" s="88">
        <v>0.3</v>
      </c>
      <c r="Q684" s="92" t="s">
        <v>1785</v>
      </c>
      <c r="R684" s="92" t="s">
        <v>1786</v>
      </c>
    </row>
    <row r="685" spans="1:18" s="83" customFormat="1" x14ac:dyDescent="0.2">
      <c r="A685" s="83">
        <v>70</v>
      </c>
      <c r="B685" s="83" t="s">
        <v>1510</v>
      </c>
      <c r="C685" s="83" t="s">
        <v>250</v>
      </c>
      <c r="E685" s="84">
        <v>30</v>
      </c>
      <c r="F685" s="83">
        <v>13.725</v>
      </c>
      <c r="G685" s="83">
        <v>5360</v>
      </c>
      <c r="H685" s="83">
        <v>69</v>
      </c>
      <c r="I685" s="83">
        <v>1</v>
      </c>
      <c r="J685" s="83">
        <v>0.3</v>
      </c>
      <c r="K685" s="85">
        <f t="shared" si="700"/>
        <v>3.9998445213198575</v>
      </c>
      <c r="L685" s="85">
        <f t="shared" si="701"/>
        <v>0.99996113032996436</v>
      </c>
      <c r="M685" s="85">
        <f t="shared" si="702"/>
        <v>16.171703434359248</v>
      </c>
      <c r="N685" s="85">
        <f t="shared" si="703"/>
        <v>3.0171088496938894</v>
      </c>
      <c r="O685" s="86">
        <v>4</v>
      </c>
      <c r="P685" s="83">
        <v>0.3</v>
      </c>
      <c r="Q685" s="87" t="s">
        <v>1787</v>
      </c>
      <c r="R685" s="87" t="s">
        <v>1788</v>
      </c>
    </row>
    <row r="686" spans="1:18" s="88" customFormat="1" x14ac:dyDescent="0.2">
      <c r="A686" s="88">
        <v>70</v>
      </c>
      <c r="B686" s="88" t="s">
        <v>1511</v>
      </c>
      <c r="C686" s="88" t="s">
        <v>250</v>
      </c>
      <c r="D686" s="88" t="s">
        <v>26</v>
      </c>
      <c r="E686" s="89">
        <v>1</v>
      </c>
      <c r="F686" s="88">
        <v>17.09</v>
      </c>
      <c r="G686" s="88">
        <v>1</v>
      </c>
      <c r="H686" s="88">
        <v>45</v>
      </c>
      <c r="I686" s="88">
        <v>0</v>
      </c>
      <c r="J686" s="88">
        <v>0.3</v>
      </c>
      <c r="K686" s="90">
        <f t="shared" si="700"/>
        <v>70</v>
      </c>
      <c r="L686" s="90">
        <f t="shared" si="701"/>
        <v>17.5</v>
      </c>
      <c r="M686" s="90">
        <f t="shared" si="702"/>
        <v>10.029405228700439</v>
      </c>
      <c r="N686" s="90">
        <f t="shared" si="703"/>
        <v>10029.405228700438</v>
      </c>
      <c r="O686" s="91">
        <v>1.6</v>
      </c>
      <c r="P686" s="88">
        <v>0.3</v>
      </c>
      <c r="Q686" s="92" t="s">
        <v>1789</v>
      </c>
      <c r="R686" s="92" t="s">
        <v>1792</v>
      </c>
    </row>
    <row r="687" spans="1:18" s="83" customFormat="1" x14ac:dyDescent="0.2">
      <c r="A687" s="83">
        <v>70</v>
      </c>
      <c r="B687" s="83" t="s">
        <v>1512</v>
      </c>
      <c r="C687" s="83" t="s">
        <v>250</v>
      </c>
      <c r="D687" s="83" t="s">
        <v>26</v>
      </c>
      <c r="E687" s="84">
        <v>1</v>
      </c>
      <c r="F687" s="83">
        <v>17.09</v>
      </c>
      <c r="G687" s="83">
        <v>1</v>
      </c>
      <c r="H687" s="83">
        <v>45</v>
      </c>
      <c r="I687" s="83">
        <v>0</v>
      </c>
      <c r="J687" s="83">
        <v>0.3</v>
      </c>
      <c r="K687" s="85">
        <f t="shared" si="700"/>
        <v>70</v>
      </c>
      <c r="L687" s="85">
        <f t="shared" si="701"/>
        <v>17.5</v>
      </c>
      <c r="M687" s="85">
        <f t="shared" si="702"/>
        <v>12.536756535875544</v>
      </c>
      <c r="N687" s="85">
        <f t="shared" si="703"/>
        <v>12536.756535875544</v>
      </c>
      <c r="O687" s="86">
        <v>2</v>
      </c>
      <c r="P687" s="83">
        <v>0.3</v>
      </c>
      <c r="Q687" s="87" t="s">
        <v>1790</v>
      </c>
      <c r="R687" s="87" t="s">
        <v>1791</v>
      </c>
    </row>
    <row r="688" spans="1:18" s="88" customFormat="1" x14ac:dyDescent="0.2">
      <c r="A688" s="88">
        <v>70</v>
      </c>
      <c r="B688" s="88" t="s">
        <v>1513</v>
      </c>
      <c r="C688" s="88" t="s">
        <v>250</v>
      </c>
      <c r="D688" s="88" t="s">
        <v>26</v>
      </c>
      <c r="E688" s="89">
        <v>1</v>
      </c>
      <c r="F688" s="88">
        <v>17.09</v>
      </c>
      <c r="G688" s="88">
        <v>1</v>
      </c>
      <c r="H688" s="88">
        <v>45</v>
      </c>
      <c r="I688" s="88">
        <v>0</v>
      </c>
      <c r="J688" s="88">
        <v>0.3</v>
      </c>
      <c r="K688" s="90">
        <f t="shared" si="700"/>
        <v>70</v>
      </c>
      <c r="L688" s="90">
        <f t="shared" si="701"/>
        <v>17.5</v>
      </c>
      <c r="M688" s="90">
        <f t="shared" si="702"/>
        <v>15.044107843050652</v>
      </c>
      <c r="N688" s="90">
        <f t="shared" si="703"/>
        <v>15044.107843050651</v>
      </c>
      <c r="O688" s="91">
        <v>2.4</v>
      </c>
      <c r="P688" s="88">
        <v>0.3</v>
      </c>
      <c r="Q688" s="92" t="s">
        <v>1793</v>
      </c>
      <c r="R688" s="92" t="s">
        <v>1794</v>
      </c>
    </row>
    <row r="689" spans="1:18" s="83" customFormat="1" x14ac:dyDescent="0.2">
      <c r="A689" s="83">
        <v>70</v>
      </c>
      <c r="B689" s="83" t="s">
        <v>1514</v>
      </c>
      <c r="C689" s="83" t="s">
        <v>250</v>
      </c>
      <c r="D689" s="83" t="s">
        <v>26</v>
      </c>
      <c r="E689" s="84">
        <v>1</v>
      </c>
      <c r="F689" s="83">
        <v>17.09</v>
      </c>
      <c r="G689" s="83">
        <v>1</v>
      </c>
      <c r="H689" s="83">
        <v>45</v>
      </c>
      <c r="I689" s="83">
        <v>0</v>
      </c>
      <c r="J689" s="83">
        <v>0.3</v>
      </c>
      <c r="K689" s="85">
        <f t="shared" si="700"/>
        <v>70</v>
      </c>
      <c r="L689" s="85">
        <f t="shared" si="701"/>
        <v>17.5</v>
      </c>
      <c r="M689" s="85">
        <f t="shared" si="702"/>
        <v>17.55145915022576</v>
      </c>
      <c r="N689" s="85">
        <f t="shared" si="703"/>
        <v>17551.459150225761</v>
      </c>
      <c r="O689" s="86">
        <v>2.8</v>
      </c>
      <c r="P689" s="83">
        <v>0.3</v>
      </c>
      <c r="Q689" s="87" t="s">
        <v>1795</v>
      </c>
      <c r="R689" s="87" t="s">
        <v>1796</v>
      </c>
    </row>
    <row r="690" spans="1:18" x14ac:dyDescent="0.2">
      <c r="A690" t="s">
        <v>0</v>
      </c>
      <c r="B690" t="s">
        <v>8</v>
      </c>
      <c r="C690" t="s">
        <v>21</v>
      </c>
      <c r="D690" t="s">
        <v>13</v>
      </c>
      <c r="E690" s="3" t="s">
        <v>15</v>
      </c>
      <c r="F690" t="s">
        <v>3</v>
      </c>
      <c r="G690" t="s">
        <v>17</v>
      </c>
      <c r="H690" t="s">
        <v>994</v>
      </c>
      <c r="I690" t="s">
        <v>11</v>
      </c>
      <c r="J690" t="s">
        <v>12</v>
      </c>
      <c r="K690" s="1" t="s">
        <v>4</v>
      </c>
      <c r="L690" s="1" t="s">
        <v>7</v>
      </c>
      <c r="M690" s="1" t="s">
        <v>5</v>
      </c>
      <c r="N690" s="1" t="s">
        <v>6</v>
      </c>
      <c r="O690" s="47" t="s">
        <v>1</v>
      </c>
      <c r="P690" t="s">
        <v>2</v>
      </c>
      <c r="Q690" t="s">
        <v>9</v>
      </c>
      <c r="R690" t="s">
        <v>10</v>
      </c>
    </row>
    <row r="691" spans="1:18" s="88" customFormat="1" x14ac:dyDescent="0.2">
      <c r="A691" s="88">
        <v>80</v>
      </c>
      <c r="B691" s="88" t="s">
        <v>1515</v>
      </c>
      <c r="C691" s="88" t="s">
        <v>250</v>
      </c>
      <c r="E691" s="89">
        <v>30</v>
      </c>
      <c r="F691" s="88">
        <v>13.725</v>
      </c>
      <c r="G691" s="88">
        <v>8000</v>
      </c>
      <c r="H691" s="88">
        <v>69</v>
      </c>
      <c r="I691" s="88">
        <v>1</v>
      </c>
      <c r="J691" s="88">
        <v>0.3</v>
      </c>
      <c r="K691" s="90">
        <f t="shared" ref="K691:K708" si="704">A691/(G691^(1/3))</f>
        <v>4.0000000000000009</v>
      </c>
      <c r="L691" s="90">
        <f t="shared" ref="L691:L708" si="705">K691*0.25</f>
        <v>1.0000000000000002</v>
      </c>
      <c r="M691" s="90">
        <f t="shared" ref="M691:M708" si="706">0.5*O691*1000*PI()*A691^3/6*(F691*1000)^2/4184000000000000</f>
        <v>6.0349213982448511</v>
      </c>
      <c r="N691" s="90">
        <f t="shared" ref="N691:N708" si="707">1000*M691/G691</f>
        <v>0.75436517478060638</v>
      </c>
      <c r="O691" s="91">
        <v>1</v>
      </c>
      <c r="P691" s="88">
        <v>0.3</v>
      </c>
      <c r="Q691" s="92" t="s">
        <v>1797</v>
      </c>
      <c r="R691" s="92" t="s">
        <v>1815</v>
      </c>
    </row>
    <row r="692" spans="1:18" s="83" customFormat="1" x14ac:dyDescent="0.2">
      <c r="A692" s="83">
        <v>80</v>
      </c>
      <c r="B692" s="83" t="s">
        <v>1516</v>
      </c>
      <c r="C692" s="83" t="s">
        <v>250</v>
      </c>
      <c r="E692" s="84">
        <v>30</v>
      </c>
      <c r="F692" s="83">
        <v>13.725</v>
      </c>
      <c r="G692" s="83">
        <v>8000</v>
      </c>
      <c r="H692" s="83">
        <v>69</v>
      </c>
      <c r="I692" s="83">
        <v>1</v>
      </c>
      <c r="J692" s="83">
        <v>0.3</v>
      </c>
      <c r="K692" s="85">
        <f t="shared" si="704"/>
        <v>4.0000000000000009</v>
      </c>
      <c r="L692" s="85">
        <f t="shared" si="705"/>
        <v>1.0000000000000002</v>
      </c>
      <c r="M692" s="85">
        <f t="shared" si="706"/>
        <v>7.2419056778938211</v>
      </c>
      <c r="N692" s="85">
        <f t="shared" si="707"/>
        <v>0.90523820973672764</v>
      </c>
      <c r="O692" s="86">
        <v>1.2</v>
      </c>
      <c r="P692" s="83">
        <v>0.3</v>
      </c>
      <c r="Q692" s="87" t="s">
        <v>1798</v>
      </c>
      <c r="R692" s="87" t="s">
        <v>1816</v>
      </c>
    </row>
    <row r="693" spans="1:18" s="88" customFormat="1" x14ac:dyDescent="0.2">
      <c r="A693" s="88">
        <v>80</v>
      </c>
      <c r="B693" s="88" t="s">
        <v>1517</v>
      </c>
      <c r="C693" s="88" t="s">
        <v>250</v>
      </c>
      <c r="E693" s="89">
        <v>30</v>
      </c>
      <c r="F693" s="88">
        <v>13.725</v>
      </c>
      <c r="G693" s="88">
        <v>8000</v>
      </c>
      <c r="H693" s="88">
        <v>69</v>
      </c>
      <c r="I693" s="88">
        <v>1</v>
      </c>
      <c r="J693" s="88">
        <v>0.3</v>
      </c>
      <c r="K693" s="90">
        <f t="shared" si="704"/>
        <v>4.0000000000000009</v>
      </c>
      <c r="L693" s="90">
        <f t="shared" si="705"/>
        <v>1.0000000000000002</v>
      </c>
      <c r="M693" s="90">
        <f t="shared" si="706"/>
        <v>8.4488899575427912</v>
      </c>
      <c r="N693" s="90">
        <f t="shared" si="707"/>
        <v>1.0561112446928489</v>
      </c>
      <c r="O693" s="91">
        <v>1.4</v>
      </c>
      <c r="P693" s="88">
        <v>0.3</v>
      </c>
      <c r="Q693" s="92" t="s">
        <v>1799</v>
      </c>
      <c r="R693" s="92" t="s">
        <v>1817</v>
      </c>
    </row>
    <row r="694" spans="1:18" s="83" customFormat="1" x14ac:dyDescent="0.2">
      <c r="A694" s="83">
        <v>80</v>
      </c>
      <c r="B694" s="83" t="s">
        <v>1518</v>
      </c>
      <c r="C694" s="83" t="s">
        <v>250</v>
      </c>
      <c r="E694" s="84">
        <v>30</v>
      </c>
      <c r="F694" s="83">
        <v>13.725</v>
      </c>
      <c r="G694" s="83">
        <v>8000</v>
      </c>
      <c r="H694" s="83">
        <v>69</v>
      </c>
      <c r="I694" s="83">
        <v>1</v>
      </c>
      <c r="J694" s="83">
        <v>0.3</v>
      </c>
      <c r="K694" s="85">
        <f t="shared" si="704"/>
        <v>4.0000000000000009</v>
      </c>
      <c r="L694" s="85">
        <f t="shared" si="705"/>
        <v>1.0000000000000002</v>
      </c>
      <c r="M694" s="85">
        <f t="shared" si="706"/>
        <v>9.6558742371917621</v>
      </c>
      <c r="N694" s="85">
        <f t="shared" si="707"/>
        <v>1.2069842796489703</v>
      </c>
      <c r="O694" s="86">
        <v>1.6</v>
      </c>
      <c r="P694" s="83">
        <v>0.3</v>
      </c>
      <c r="Q694" s="87" t="s">
        <v>1800</v>
      </c>
      <c r="R694" s="87" t="s">
        <v>1818</v>
      </c>
    </row>
    <row r="695" spans="1:18" s="88" customFormat="1" x14ac:dyDescent="0.2">
      <c r="A695" s="88">
        <v>80</v>
      </c>
      <c r="B695" s="88" t="s">
        <v>1519</v>
      </c>
      <c r="C695" s="88" t="s">
        <v>250</v>
      </c>
      <c r="E695" s="89">
        <v>30</v>
      </c>
      <c r="F695" s="88">
        <v>13.725</v>
      </c>
      <c r="G695" s="88">
        <v>8000</v>
      </c>
      <c r="H695" s="88">
        <v>69</v>
      </c>
      <c r="I695" s="88">
        <v>1</v>
      </c>
      <c r="J695" s="88">
        <v>0.3</v>
      </c>
      <c r="K695" s="90">
        <f t="shared" si="704"/>
        <v>4.0000000000000009</v>
      </c>
      <c r="L695" s="90">
        <f t="shared" si="705"/>
        <v>1.0000000000000002</v>
      </c>
      <c r="M695" s="90">
        <f t="shared" si="706"/>
        <v>10.862858516840733</v>
      </c>
      <c r="N695" s="90">
        <f t="shared" si="707"/>
        <v>1.3578573146050916</v>
      </c>
      <c r="O695" s="91">
        <v>1.8</v>
      </c>
      <c r="P695" s="88">
        <v>0.3</v>
      </c>
      <c r="Q695" s="92" t="s">
        <v>1801</v>
      </c>
      <c r="R695" s="92" t="s">
        <v>1819</v>
      </c>
    </row>
    <row r="696" spans="1:18" s="83" customFormat="1" x14ac:dyDescent="0.2">
      <c r="A696" s="83">
        <v>80</v>
      </c>
      <c r="B696" s="83" t="s">
        <v>1520</v>
      </c>
      <c r="C696" s="83" t="s">
        <v>250</v>
      </c>
      <c r="E696" s="84">
        <v>30</v>
      </c>
      <c r="F696" s="83">
        <v>13.725</v>
      </c>
      <c r="G696" s="83">
        <v>8000</v>
      </c>
      <c r="H696" s="83">
        <v>69</v>
      </c>
      <c r="I696" s="83">
        <v>1</v>
      </c>
      <c r="J696" s="83">
        <v>0.3</v>
      </c>
      <c r="K696" s="85">
        <f t="shared" si="704"/>
        <v>4.0000000000000009</v>
      </c>
      <c r="L696" s="85">
        <f t="shared" si="705"/>
        <v>1.0000000000000002</v>
      </c>
      <c r="M696" s="85">
        <f t="shared" si="706"/>
        <v>12.069842796489702</v>
      </c>
      <c r="N696" s="85">
        <f t="shared" si="707"/>
        <v>1.5087303495612128</v>
      </c>
      <c r="O696" s="86">
        <v>2</v>
      </c>
      <c r="P696" s="83">
        <v>0.3</v>
      </c>
      <c r="Q696" s="87" t="s">
        <v>1802</v>
      </c>
      <c r="R696" s="87" t="s">
        <v>1820</v>
      </c>
    </row>
    <row r="697" spans="1:18" s="88" customFormat="1" x14ac:dyDescent="0.2">
      <c r="A697" s="88">
        <v>80</v>
      </c>
      <c r="B697" s="88" t="s">
        <v>1521</v>
      </c>
      <c r="C697" s="88" t="s">
        <v>250</v>
      </c>
      <c r="E697" s="89">
        <v>30</v>
      </c>
      <c r="F697" s="88">
        <v>13.725</v>
      </c>
      <c r="G697" s="88">
        <v>8000</v>
      </c>
      <c r="H697" s="88">
        <v>69</v>
      </c>
      <c r="I697" s="88">
        <v>1</v>
      </c>
      <c r="J697" s="88">
        <v>0.3</v>
      </c>
      <c r="K697" s="90">
        <f t="shared" si="704"/>
        <v>4.0000000000000009</v>
      </c>
      <c r="L697" s="90">
        <f t="shared" si="705"/>
        <v>1.0000000000000002</v>
      </c>
      <c r="M697" s="90">
        <f t="shared" si="706"/>
        <v>13.276827076138673</v>
      </c>
      <c r="N697" s="90">
        <f t="shared" si="707"/>
        <v>1.6596033845173341</v>
      </c>
      <c r="O697" s="91">
        <v>2.2000000000000002</v>
      </c>
      <c r="P697" s="88">
        <v>0.3</v>
      </c>
      <c r="Q697" s="92" t="s">
        <v>1803</v>
      </c>
      <c r="R697" s="92" t="s">
        <v>1821</v>
      </c>
    </row>
    <row r="698" spans="1:18" s="83" customFormat="1" x14ac:dyDescent="0.2">
      <c r="A698" s="83">
        <v>80</v>
      </c>
      <c r="B698" s="83" t="s">
        <v>1522</v>
      </c>
      <c r="C698" s="83" t="s">
        <v>250</v>
      </c>
      <c r="E698" s="84">
        <v>30</v>
      </c>
      <c r="F698" s="83">
        <v>13.725</v>
      </c>
      <c r="G698" s="83">
        <v>8000</v>
      </c>
      <c r="H698" s="83">
        <v>69</v>
      </c>
      <c r="I698" s="83">
        <v>1</v>
      </c>
      <c r="J698" s="83">
        <v>0.3</v>
      </c>
      <c r="K698" s="85">
        <f t="shared" si="704"/>
        <v>4.0000000000000009</v>
      </c>
      <c r="L698" s="85">
        <f t="shared" si="705"/>
        <v>1.0000000000000002</v>
      </c>
      <c r="M698" s="85">
        <f t="shared" si="706"/>
        <v>14.483811355787642</v>
      </c>
      <c r="N698" s="85">
        <f t="shared" si="707"/>
        <v>1.8104764194734553</v>
      </c>
      <c r="O698" s="86">
        <v>2.4</v>
      </c>
      <c r="P698" s="83">
        <v>0.3</v>
      </c>
      <c r="Q698" s="87" t="s">
        <v>1804</v>
      </c>
      <c r="R698" s="87" t="s">
        <v>1822</v>
      </c>
    </row>
    <row r="699" spans="1:18" s="88" customFormat="1" x14ac:dyDescent="0.2">
      <c r="A699" s="88">
        <v>80</v>
      </c>
      <c r="B699" s="88" t="s">
        <v>1523</v>
      </c>
      <c r="C699" s="88" t="s">
        <v>250</v>
      </c>
      <c r="E699" s="89">
        <v>30</v>
      </c>
      <c r="F699" s="88">
        <v>13.725</v>
      </c>
      <c r="G699" s="88">
        <v>8000</v>
      </c>
      <c r="H699" s="88">
        <v>69</v>
      </c>
      <c r="I699" s="88">
        <v>1</v>
      </c>
      <c r="J699" s="88">
        <v>0.3</v>
      </c>
      <c r="K699" s="90">
        <f t="shared" si="704"/>
        <v>4.0000000000000009</v>
      </c>
      <c r="L699" s="90">
        <f t="shared" si="705"/>
        <v>1.0000000000000002</v>
      </c>
      <c r="M699" s="90">
        <f t="shared" si="706"/>
        <v>15.690795635436615</v>
      </c>
      <c r="N699" s="90">
        <f t="shared" si="707"/>
        <v>1.9613494544295769</v>
      </c>
      <c r="O699" s="91">
        <v>2.6</v>
      </c>
      <c r="P699" s="88">
        <v>0.3</v>
      </c>
      <c r="Q699" s="92" t="s">
        <v>1805</v>
      </c>
      <c r="R699" s="92" t="s">
        <v>1823</v>
      </c>
    </row>
    <row r="700" spans="1:18" s="83" customFormat="1" x14ac:dyDescent="0.2">
      <c r="A700" s="83">
        <v>80</v>
      </c>
      <c r="B700" s="83" t="s">
        <v>1524</v>
      </c>
      <c r="C700" s="83" t="s">
        <v>250</v>
      </c>
      <c r="E700" s="84">
        <v>30</v>
      </c>
      <c r="F700" s="83">
        <v>13.725</v>
      </c>
      <c r="G700" s="83">
        <v>8000</v>
      </c>
      <c r="H700" s="83">
        <v>69</v>
      </c>
      <c r="I700" s="83">
        <v>1</v>
      </c>
      <c r="J700" s="83">
        <v>0.3</v>
      </c>
      <c r="K700" s="85">
        <f t="shared" si="704"/>
        <v>4.0000000000000009</v>
      </c>
      <c r="L700" s="85">
        <f t="shared" si="705"/>
        <v>1.0000000000000002</v>
      </c>
      <c r="M700" s="85">
        <f t="shared" si="706"/>
        <v>16.897779915085582</v>
      </c>
      <c r="N700" s="85">
        <f t="shared" si="707"/>
        <v>2.1122224893856978</v>
      </c>
      <c r="O700" s="86">
        <v>2.8</v>
      </c>
      <c r="P700" s="83">
        <v>0.3</v>
      </c>
      <c r="Q700" s="87" t="s">
        <v>1806</v>
      </c>
      <c r="R700" s="87" t="s">
        <v>1824</v>
      </c>
    </row>
    <row r="701" spans="1:18" s="88" customFormat="1" x14ac:dyDescent="0.2">
      <c r="A701" s="88">
        <v>80</v>
      </c>
      <c r="B701" s="88" t="s">
        <v>1525</v>
      </c>
      <c r="C701" s="88" t="s">
        <v>250</v>
      </c>
      <c r="E701" s="89">
        <v>30</v>
      </c>
      <c r="F701" s="88">
        <v>13.725</v>
      </c>
      <c r="G701" s="88">
        <v>8000</v>
      </c>
      <c r="H701" s="88">
        <v>69</v>
      </c>
      <c r="I701" s="88">
        <v>1</v>
      </c>
      <c r="J701" s="88">
        <v>0.3</v>
      </c>
      <c r="K701" s="90">
        <f t="shared" si="704"/>
        <v>4.0000000000000009</v>
      </c>
      <c r="L701" s="90">
        <f t="shared" si="705"/>
        <v>1.0000000000000002</v>
      </c>
      <c r="M701" s="90">
        <f t="shared" si="706"/>
        <v>18.104764194734553</v>
      </c>
      <c r="N701" s="90">
        <f t="shared" si="707"/>
        <v>2.2630955243418192</v>
      </c>
      <c r="O701" s="91">
        <v>3</v>
      </c>
      <c r="P701" s="88">
        <v>0.3</v>
      </c>
      <c r="Q701" s="92" t="s">
        <v>1807</v>
      </c>
      <c r="R701" s="92" t="s">
        <v>1825</v>
      </c>
    </row>
    <row r="702" spans="1:18" s="83" customFormat="1" x14ac:dyDescent="0.2">
      <c r="A702" s="83">
        <v>80</v>
      </c>
      <c r="B702" s="83" t="s">
        <v>1526</v>
      </c>
      <c r="C702" s="83" t="s">
        <v>250</v>
      </c>
      <c r="E702" s="84">
        <v>30</v>
      </c>
      <c r="F702" s="83">
        <v>13.725</v>
      </c>
      <c r="G702" s="83">
        <v>8000</v>
      </c>
      <c r="H702" s="83">
        <v>69</v>
      </c>
      <c r="I702" s="83">
        <v>1</v>
      </c>
      <c r="J702" s="83">
        <v>0.3</v>
      </c>
      <c r="K702" s="85">
        <f t="shared" si="704"/>
        <v>4.0000000000000009</v>
      </c>
      <c r="L702" s="85">
        <f t="shared" si="705"/>
        <v>1.0000000000000002</v>
      </c>
      <c r="M702" s="85">
        <f t="shared" si="706"/>
        <v>20.518732754032495</v>
      </c>
      <c r="N702" s="85">
        <f t="shared" si="707"/>
        <v>2.5648415942540619</v>
      </c>
      <c r="O702" s="86">
        <v>3.4</v>
      </c>
      <c r="P702" s="83">
        <v>0.3</v>
      </c>
      <c r="Q702" s="87" t="s">
        <v>1808</v>
      </c>
      <c r="R702" s="87" t="s">
        <v>1826</v>
      </c>
    </row>
    <row r="703" spans="1:18" s="88" customFormat="1" x14ac:dyDescent="0.2">
      <c r="A703" s="88">
        <v>80</v>
      </c>
      <c r="B703" s="88" t="s">
        <v>1527</v>
      </c>
      <c r="C703" s="88" t="s">
        <v>250</v>
      </c>
      <c r="E703" s="89">
        <v>30</v>
      </c>
      <c r="F703" s="88">
        <v>13.725</v>
      </c>
      <c r="G703" s="88">
        <v>8000</v>
      </c>
      <c r="H703" s="88">
        <v>69</v>
      </c>
      <c r="I703" s="88">
        <v>1</v>
      </c>
      <c r="J703" s="88">
        <v>0.3</v>
      </c>
      <c r="K703" s="90">
        <f t="shared" si="704"/>
        <v>4.0000000000000009</v>
      </c>
      <c r="L703" s="90">
        <f t="shared" si="705"/>
        <v>1.0000000000000002</v>
      </c>
      <c r="M703" s="90">
        <f t="shared" si="706"/>
        <v>22.93270131333044</v>
      </c>
      <c r="N703" s="90">
        <f t="shared" si="707"/>
        <v>2.8665876641663051</v>
      </c>
      <c r="O703" s="91">
        <v>3.8</v>
      </c>
      <c r="P703" s="88">
        <v>0.3</v>
      </c>
      <c r="Q703" s="92" t="s">
        <v>1809</v>
      </c>
      <c r="R703" s="92" t="s">
        <v>1827</v>
      </c>
    </row>
    <row r="704" spans="1:18" s="83" customFormat="1" x14ac:dyDescent="0.2">
      <c r="A704" s="83">
        <v>80</v>
      </c>
      <c r="B704" s="83" t="s">
        <v>1528</v>
      </c>
      <c r="C704" s="83" t="s">
        <v>250</v>
      </c>
      <c r="E704" s="84">
        <v>30</v>
      </c>
      <c r="F704" s="83">
        <v>13.725</v>
      </c>
      <c r="G704" s="83">
        <v>8000</v>
      </c>
      <c r="H704" s="83">
        <v>69</v>
      </c>
      <c r="I704" s="83">
        <v>1</v>
      </c>
      <c r="J704" s="83">
        <v>0.3</v>
      </c>
      <c r="K704" s="85">
        <f t="shared" si="704"/>
        <v>4.0000000000000009</v>
      </c>
      <c r="L704" s="85">
        <f t="shared" si="705"/>
        <v>1.0000000000000002</v>
      </c>
      <c r="M704" s="85">
        <f t="shared" si="706"/>
        <v>24.139685592979404</v>
      </c>
      <c r="N704" s="85">
        <f t="shared" si="707"/>
        <v>3.0174606991224255</v>
      </c>
      <c r="O704" s="86">
        <v>4</v>
      </c>
      <c r="P704" s="83">
        <v>0.3</v>
      </c>
      <c r="Q704" s="87" t="s">
        <v>1810</v>
      </c>
      <c r="R704" s="87" t="s">
        <v>1828</v>
      </c>
    </row>
    <row r="705" spans="1:18" s="88" customFormat="1" x14ac:dyDescent="0.2">
      <c r="A705" s="88">
        <v>80</v>
      </c>
      <c r="B705" s="88" t="s">
        <v>1529</v>
      </c>
      <c r="C705" s="88" t="s">
        <v>250</v>
      </c>
      <c r="D705" s="88" t="s">
        <v>26</v>
      </c>
      <c r="E705" s="89">
        <v>1</v>
      </c>
      <c r="F705" s="88">
        <v>17.09</v>
      </c>
      <c r="G705" s="88">
        <v>1</v>
      </c>
      <c r="H705" s="88">
        <v>45</v>
      </c>
      <c r="I705" s="88">
        <v>0</v>
      </c>
      <c r="J705" s="88">
        <v>0.3</v>
      </c>
      <c r="K705" s="90">
        <f t="shared" si="704"/>
        <v>80</v>
      </c>
      <c r="L705" s="90">
        <f t="shared" si="705"/>
        <v>20</v>
      </c>
      <c r="M705" s="90">
        <f t="shared" si="706"/>
        <v>14.971007221850215</v>
      </c>
      <c r="N705" s="90">
        <f t="shared" si="707"/>
        <v>14971.007221850216</v>
      </c>
      <c r="O705" s="91">
        <v>1.6</v>
      </c>
      <c r="P705" s="88">
        <v>0.3</v>
      </c>
      <c r="Q705" s="92" t="s">
        <v>1811</v>
      </c>
      <c r="R705" s="92" t="s">
        <v>1829</v>
      </c>
    </row>
    <row r="706" spans="1:18" s="83" customFormat="1" x14ac:dyDescent="0.2">
      <c r="A706" s="83">
        <v>80</v>
      </c>
      <c r="B706" s="83" t="s">
        <v>1530</v>
      </c>
      <c r="C706" s="83" t="s">
        <v>250</v>
      </c>
      <c r="D706" s="83" t="s">
        <v>26</v>
      </c>
      <c r="E706" s="84">
        <v>1</v>
      </c>
      <c r="F706" s="83">
        <v>17.09</v>
      </c>
      <c r="G706" s="83">
        <v>1</v>
      </c>
      <c r="H706" s="83">
        <v>45</v>
      </c>
      <c r="I706" s="83">
        <v>0</v>
      </c>
      <c r="J706" s="83">
        <v>0.3</v>
      </c>
      <c r="K706" s="85">
        <f t="shared" si="704"/>
        <v>80</v>
      </c>
      <c r="L706" s="85">
        <f t="shared" si="705"/>
        <v>20</v>
      </c>
      <c r="M706" s="85">
        <f t="shared" si="706"/>
        <v>18.713759027312765</v>
      </c>
      <c r="N706" s="85">
        <f t="shared" si="707"/>
        <v>18713.759027312764</v>
      </c>
      <c r="O706" s="86">
        <v>2</v>
      </c>
      <c r="P706" s="83">
        <v>0.3</v>
      </c>
      <c r="Q706" s="87" t="s">
        <v>1812</v>
      </c>
      <c r="R706" s="87" t="s">
        <v>1830</v>
      </c>
    </row>
    <row r="707" spans="1:18" s="88" customFormat="1" x14ac:dyDescent="0.2">
      <c r="A707" s="88">
        <v>80</v>
      </c>
      <c r="B707" s="88" t="s">
        <v>1531</v>
      </c>
      <c r="C707" s="88" t="s">
        <v>250</v>
      </c>
      <c r="D707" s="88" t="s">
        <v>26</v>
      </c>
      <c r="E707" s="89">
        <v>1</v>
      </c>
      <c r="F707" s="88">
        <v>17.09</v>
      </c>
      <c r="G707" s="88">
        <v>1</v>
      </c>
      <c r="H707" s="88">
        <v>45</v>
      </c>
      <c r="I707" s="88">
        <v>0</v>
      </c>
      <c r="J707" s="88">
        <v>0.3</v>
      </c>
      <c r="K707" s="90">
        <f t="shared" si="704"/>
        <v>80</v>
      </c>
      <c r="L707" s="90">
        <f t="shared" si="705"/>
        <v>20</v>
      </c>
      <c r="M707" s="90">
        <f t="shared" si="706"/>
        <v>22.456510832775319</v>
      </c>
      <c r="N707" s="90">
        <f t="shared" si="707"/>
        <v>22456.510832775319</v>
      </c>
      <c r="O707" s="91">
        <v>2.4</v>
      </c>
      <c r="P707" s="88">
        <v>0.3</v>
      </c>
      <c r="Q707" s="92" t="s">
        <v>1813</v>
      </c>
      <c r="R707" s="92" t="s">
        <v>1831</v>
      </c>
    </row>
    <row r="708" spans="1:18" s="83" customFormat="1" x14ac:dyDescent="0.2">
      <c r="A708" s="83">
        <v>80</v>
      </c>
      <c r="B708" s="83" t="s">
        <v>1532</v>
      </c>
      <c r="C708" s="83" t="s">
        <v>250</v>
      </c>
      <c r="D708" s="83" t="s">
        <v>26</v>
      </c>
      <c r="E708" s="84">
        <v>1</v>
      </c>
      <c r="F708" s="83">
        <v>17.09</v>
      </c>
      <c r="G708" s="83">
        <v>1</v>
      </c>
      <c r="H708" s="83">
        <v>45</v>
      </c>
      <c r="I708" s="83">
        <v>0</v>
      </c>
      <c r="J708" s="83">
        <v>0.3</v>
      </c>
      <c r="K708" s="85">
        <f t="shared" si="704"/>
        <v>80</v>
      </c>
      <c r="L708" s="85">
        <f t="shared" si="705"/>
        <v>20</v>
      </c>
      <c r="M708" s="85">
        <f t="shared" si="706"/>
        <v>26.199262638237869</v>
      </c>
      <c r="N708" s="85">
        <f t="shared" si="707"/>
        <v>26199.262638237869</v>
      </c>
      <c r="O708" s="86">
        <v>2.8</v>
      </c>
      <c r="P708" s="83">
        <v>0.3</v>
      </c>
      <c r="Q708" s="87" t="s">
        <v>1814</v>
      </c>
      <c r="R708" s="87" t="s">
        <v>1832</v>
      </c>
    </row>
    <row r="709" spans="1:18" x14ac:dyDescent="0.2">
      <c r="A709" t="s">
        <v>0</v>
      </c>
      <c r="B709" t="s">
        <v>8</v>
      </c>
      <c r="C709" t="s">
        <v>21</v>
      </c>
      <c r="D709" t="s">
        <v>13</v>
      </c>
      <c r="E709" s="3" t="s">
        <v>15</v>
      </c>
      <c r="F709" t="s">
        <v>3</v>
      </c>
      <c r="G709" t="s">
        <v>17</v>
      </c>
      <c r="H709" t="s">
        <v>994</v>
      </c>
      <c r="I709" t="s">
        <v>11</v>
      </c>
      <c r="J709" t="s">
        <v>12</v>
      </c>
      <c r="K709" s="1" t="s">
        <v>4</v>
      </c>
      <c r="L709" s="1" t="s">
        <v>7</v>
      </c>
      <c r="M709" s="1" t="s">
        <v>5</v>
      </c>
      <c r="N709" s="1" t="s">
        <v>6</v>
      </c>
      <c r="O709" s="47" t="s">
        <v>1</v>
      </c>
      <c r="P709" t="s">
        <v>2</v>
      </c>
      <c r="Q709" t="s">
        <v>9</v>
      </c>
      <c r="R709" t="s">
        <v>10</v>
      </c>
    </row>
    <row r="710" spans="1:18" s="88" customFormat="1" x14ac:dyDescent="0.2">
      <c r="A710" s="88">
        <v>90</v>
      </c>
      <c r="B710" s="88" t="s">
        <v>1533</v>
      </c>
      <c r="C710" s="88" t="s">
        <v>250</v>
      </c>
      <c r="E710" s="89">
        <v>30</v>
      </c>
      <c r="F710" s="88">
        <v>13.725</v>
      </c>
      <c r="G710" s="88">
        <v>11400</v>
      </c>
      <c r="H710" s="88">
        <v>69</v>
      </c>
      <c r="I710" s="88">
        <v>1</v>
      </c>
      <c r="J710" s="88">
        <v>0.3</v>
      </c>
      <c r="K710" s="90">
        <f t="shared" ref="K710:K727" si="708">A710/(G710^(1/3))</f>
        <v>3.9989032080612792</v>
      </c>
      <c r="L710" s="90">
        <f t="shared" ref="L710:L727" si="709">K710*0.25</f>
        <v>0.9997258020153198</v>
      </c>
      <c r="M710" s="90">
        <f t="shared" ref="M710:M727" si="710">0.5*O710*1000*PI()*A710^3/6*(F710*1000)^2/4184000000000000</f>
        <v>8.5926908189853446</v>
      </c>
      <c r="N710" s="90">
        <f t="shared" ref="N710:N727" si="711">1000*M710/G710</f>
        <v>0.75374480868292493</v>
      </c>
      <c r="O710" s="91">
        <v>1</v>
      </c>
      <c r="P710" s="88">
        <v>0.3</v>
      </c>
      <c r="Q710" s="92" t="s">
        <v>1833</v>
      </c>
      <c r="R710" s="92" t="s">
        <v>1851</v>
      </c>
    </row>
    <row r="711" spans="1:18" s="83" customFormat="1" x14ac:dyDescent="0.2">
      <c r="A711" s="83">
        <v>90</v>
      </c>
      <c r="B711" s="83" t="s">
        <v>1534</v>
      </c>
      <c r="C711" s="83" t="s">
        <v>250</v>
      </c>
      <c r="E711" s="84">
        <v>30</v>
      </c>
      <c r="F711" s="83">
        <v>13.725</v>
      </c>
      <c r="G711" s="83">
        <v>11400</v>
      </c>
      <c r="H711" s="83">
        <v>69</v>
      </c>
      <c r="I711" s="83">
        <v>1</v>
      </c>
      <c r="J711" s="83">
        <v>0.3</v>
      </c>
      <c r="K711" s="85">
        <f t="shared" si="708"/>
        <v>3.9989032080612792</v>
      </c>
      <c r="L711" s="85">
        <f t="shared" si="709"/>
        <v>0.9997258020153198</v>
      </c>
      <c r="M711" s="85">
        <f t="shared" si="710"/>
        <v>10.311228982782415</v>
      </c>
      <c r="N711" s="85">
        <f t="shared" si="711"/>
        <v>0.90449377041951007</v>
      </c>
      <c r="O711" s="86">
        <v>1.2</v>
      </c>
      <c r="P711" s="83">
        <v>0.3</v>
      </c>
      <c r="Q711" s="87" t="s">
        <v>1834</v>
      </c>
      <c r="R711" s="87" t="s">
        <v>1852</v>
      </c>
    </row>
    <row r="712" spans="1:18" s="88" customFormat="1" x14ac:dyDescent="0.2">
      <c r="A712" s="88">
        <v>90</v>
      </c>
      <c r="B712" s="88" t="s">
        <v>1535</v>
      </c>
      <c r="C712" s="88" t="s">
        <v>250</v>
      </c>
      <c r="E712" s="89">
        <v>30</v>
      </c>
      <c r="F712" s="88">
        <v>13.725</v>
      </c>
      <c r="G712" s="88">
        <v>11400</v>
      </c>
      <c r="H712" s="88">
        <v>69</v>
      </c>
      <c r="I712" s="88">
        <v>1</v>
      </c>
      <c r="J712" s="88">
        <v>0.3</v>
      </c>
      <c r="K712" s="90">
        <f t="shared" si="708"/>
        <v>3.9989032080612792</v>
      </c>
      <c r="L712" s="90">
        <f t="shared" si="709"/>
        <v>0.9997258020153198</v>
      </c>
      <c r="M712" s="90">
        <f t="shared" si="710"/>
        <v>12.029767146579482</v>
      </c>
      <c r="N712" s="90">
        <f t="shared" si="711"/>
        <v>1.0552427321560951</v>
      </c>
      <c r="O712" s="91">
        <v>1.4</v>
      </c>
      <c r="P712" s="88">
        <v>0.3</v>
      </c>
      <c r="Q712" s="92" t="s">
        <v>1835</v>
      </c>
      <c r="R712" s="92" t="s">
        <v>1853</v>
      </c>
    </row>
    <row r="713" spans="1:18" s="83" customFormat="1" x14ac:dyDescent="0.2">
      <c r="A713" s="83">
        <v>90</v>
      </c>
      <c r="B713" s="83" t="s">
        <v>1536</v>
      </c>
      <c r="C713" s="83" t="s">
        <v>250</v>
      </c>
      <c r="E713" s="84">
        <v>30</v>
      </c>
      <c r="F713" s="83">
        <v>13.725</v>
      </c>
      <c r="G713" s="83">
        <v>11400</v>
      </c>
      <c r="H713" s="83">
        <v>69</v>
      </c>
      <c r="I713" s="83">
        <v>1</v>
      </c>
      <c r="J713" s="83">
        <v>0.3</v>
      </c>
      <c r="K713" s="85">
        <f t="shared" si="708"/>
        <v>3.9989032080612792</v>
      </c>
      <c r="L713" s="85">
        <f t="shared" si="709"/>
        <v>0.9997258020153198</v>
      </c>
      <c r="M713" s="85">
        <f t="shared" si="710"/>
        <v>13.748305310376553</v>
      </c>
      <c r="N713" s="85">
        <f t="shared" si="711"/>
        <v>1.20599169389268</v>
      </c>
      <c r="O713" s="86">
        <v>1.6</v>
      </c>
      <c r="P713" s="83">
        <v>0.3</v>
      </c>
      <c r="Q713" s="87" t="s">
        <v>1836</v>
      </c>
      <c r="R713" s="87" t="s">
        <v>1854</v>
      </c>
    </row>
    <row r="714" spans="1:18" s="88" customFormat="1" x14ac:dyDescent="0.2">
      <c r="A714" s="88">
        <v>90</v>
      </c>
      <c r="B714" s="88" t="s">
        <v>1537</v>
      </c>
      <c r="C714" s="88" t="s">
        <v>250</v>
      </c>
      <c r="E714" s="89">
        <v>30</v>
      </c>
      <c r="F714" s="88">
        <v>13.725</v>
      </c>
      <c r="G714" s="88">
        <v>11400</v>
      </c>
      <c r="H714" s="88">
        <v>69</v>
      </c>
      <c r="I714" s="88">
        <v>1</v>
      </c>
      <c r="J714" s="88">
        <v>0.3</v>
      </c>
      <c r="K714" s="90">
        <f t="shared" si="708"/>
        <v>3.9989032080612792</v>
      </c>
      <c r="L714" s="90">
        <f t="shared" si="709"/>
        <v>0.9997258020153198</v>
      </c>
      <c r="M714" s="90">
        <f t="shared" si="710"/>
        <v>15.466843474173622</v>
      </c>
      <c r="N714" s="90">
        <f t="shared" si="711"/>
        <v>1.3567406556292652</v>
      </c>
      <c r="O714" s="91">
        <v>1.8</v>
      </c>
      <c r="P714" s="88">
        <v>0.3</v>
      </c>
      <c r="Q714" s="92" t="s">
        <v>1837</v>
      </c>
      <c r="R714" s="92" t="s">
        <v>1855</v>
      </c>
    </row>
    <row r="715" spans="1:18" s="83" customFormat="1" x14ac:dyDescent="0.2">
      <c r="A715" s="83">
        <v>90</v>
      </c>
      <c r="B715" s="83" t="s">
        <v>1538</v>
      </c>
      <c r="C715" s="83" t="s">
        <v>250</v>
      </c>
      <c r="E715" s="84">
        <v>30</v>
      </c>
      <c r="F715" s="83">
        <v>13.725</v>
      </c>
      <c r="G715" s="83">
        <v>11400</v>
      </c>
      <c r="H715" s="83">
        <v>69</v>
      </c>
      <c r="I715" s="83">
        <v>1</v>
      </c>
      <c r="J715" s="83">
        <v>0.3</v>
      </c>
      <c r="K715" s="85">
        <f t="shared" si="708"/>
        <v>3.9989032080612792</v>
      </c>
      <c r="L715" s="85">
        <f t="shared" si="709"/>
        <v>0.9997258020153198</v>
      </c>
      <c r="M715" s="85">
        <f t="shared" si="710"/>
        <v>17.185381637970689</v>
      </c>
      <c r="N715" s="85">
        <f t="shared" si="711"/>
        <v>1.5074896173658499</v>
      </c>
      <c r="O715" s="86">
        <v>2</v>
      </c>
      <c r="P715" s="83">
        <v>0.3</v>
      </c>
      <c r="Q715" s="87" t="s">
        <v>1838</v>
      </c>
      <c r="R715" s="87" t="s">
        <v>1856</v>
      </c>
    </row>
    <row r="716" spans="1:18" s="88" customFormat="1" x14ac:dyDescent="0.2">
      <c r="A716" s="88">
        <v>90</v>
      </c>
      <c r="B716" s="88" t="s">
        <v>1539</v>
      </c>
      <c r="C716" s="88" t="s">
        <v>250</v>
      </c>
      <c r="E716" s="89">
        <v>30</v>
      </c>
      <c r="F716" s="88">
        <v>13.725</v>
      </c>
      <c r="G716" s="88">
        <v>11400</v>
      </c>
      <c r="H716" s="88">
        <v>69</v>
      </c>
      <c r="I716" s="88">
        <v>1</v>
      </c>
      <c r="J716" s="88">
        <v>0.3</v>
      </c>
      <c r="K716" s="90">
        <f t="shared" si="708"/>
        <v>3.9989032080612792</v>
      </c>
      <c r="L716" s="90">
        <f t="shared" si="709"/>
        <v>0.9997258020153198</v>
      </c>
      <c r="M716" s="90">
        <f t="shared" si="710"/>
        <v>18.90391980176776</v>
      </c>
      <c r="N716" s="90">
        <f t="shared" si="711"/>
        <v>1.658238579102435</v>
      </c>
      <c r="O716" s="91">
        <v>2.2000000000000002</v>
      </c>
      <c r="P716" s="88">
        <v>0.3</v>
      </c>
      <c r="Q716" s="92" t="s">
        <v>1839</v>
      </c>
      <c r="R716" s="92" t="s">
        <v>1857</v>
      </c>
    </row>
    <row r="717" spans="1:18" s="83" customFormat="1" x14ac:dyDescent="0.2">
      <c r="A717" s="83">
        <v>90</v>
      </c>
      <c r="B717" s="83" t="s">
        <v>1540</v>
      </c>
      <c r="C717" s="83" t="s">
        <v>250</v>
      </c>
      <c r="E717" s="84">
        <v>30</v>
      </c>
      <c r="F717" s="83">
        <v>13.725</v>
      </c>
      <c r="G717" s="83">
        <v>11400</v>
      </c>
      <c r="H717" s="83">
        <v>69</v>
      </c>
      <c r="I717" s="83">
        <v>1</v>
      </c>
      <c r="J717" s="83">
        <v>0.3</v>
      </c>
      <c r="K717" s="85">
        <f t="shared" si="708"/>
        <v>3.9989032080612792</v>
      </c>
      <c r="L717" s="85">
        <f t="shared" si="709"/>
        <v>0.9997258020153198</v>
      </c>
      <c r="M717" s="85">
        <f t="shared" si="710"/>
        <v>20.622457965564831</v>
      </c>
      <c r="N717" s="85">
        <f t="shared" si="711"/>
        <v>1.8089875408390201</v>
      </c>
      <c r="O717" s="86">
        <v>2.4</v>
      </c>
      <c r="P717" s="83">
        <v>0.3</v>
      </c>
      <c r="Q717" s="87" t="s">
        <v>1840</v>
      </c>
      <c r="R717" s="87" t="s">
        <v>1858</v>
      </c>
    </row>
    <row r="718" spans="1:18" s="88" customFormat="1" x14ac:dyDescent="0.2">
      <c r="A718" s="88">
        <v>90</v>
      </c>
      <c r="B718" s="88" t="s">
        <v>1541</v>
      </c>
      <c r="C718" s="88" t="s">
        <v>250</v>
      </c>
      <c r="E718" s="89">
        <v>30</v>
      </c>
      <c r="F718" s="88">
        <v>13.725</v>
      </c>
      <c r="G718" s="88">
        <v>11400</v>
      </c>
      <c r="H718" s="88">
        <v>69</v>
      </c>
      <c r="I718" s="88">
        <v>1</v>
      </c>
      <c r="J718" s="88">
        <v>0.3</v>
      </c>
      <c r="K718" s="90">
        <f t="shared" si="708"/>
        <v>3.9989032080612792</v>
      </c>
      <c r="L718" s="90">
        <f t="shared" si="709"/>
        <v>0.9997258020153198</v>
      </c>
      <c r="M718" s="90">
        <f t="shared" si="710"/>
        <v>22.340996129361901</v>
      </c>
      <c r="N718" s="90">
        <f t="shared" si="711"/>
        <v>1.9597365025756055</v>
      </c>
      <c r="O718" s="91">
        <v>2.6</v>
      </c>
      <c r="P718" s="88">
        <v>0.3</v>
      </c>
      <c r="Q718" s="92" t="s">
        <v>1841</v>
      </c>
      <c r="R718" s="92" t="s">
        <v>1859</v>
      </c>
    </row>
    <row r="719" spans="1:18" s="83" customFormat="1" x14ac:dyDescent="0.2">
      <c r="A719" s="83">
        <v>90</v>
      </c>
      <c r="B719" s="83" t="s">
        <v>1542</v>
      </c>
      <c r="C719" s="83" t="s">
        <v>250</v>
      </c>
      <c r="E719" s="84">
        <v>30</v>
      </c>
      <c r="F719" s="83">
        <v>13.725</v>
      </c>
      <c r="G719" s="83">
        <v>11400</v>
      </c>
      <c r="H719" s="83">
        <v>69</v>
      </c>
      <c r="I719" s="83">
        <v>1</v>
      </c>
      <c r="J719" s="83">
        <v>0.3</v>
      </c>
      <c r="K719" s="85">
        <f t="shared" si="708"/>
        <v>3.9989032080612792</v>
      </c>
      <c r="L719" s="85">
        <f t="shared" si="709"/>
        <v>0.9997258020153198</v>
      </c>
      <c r="M719" s="85">
        <f t="shared" si="710"/>
        <v>24.059534293158965</v>
      </c>
      <c r="N719" s="85">
        <f t="shared" si="711"/>
        <v>2.1104854643121902</v>
      </c>
      <c r="O719" s="86">
        <v>2.8</v>
      </c>
      <c r="P719" s="83">
        <v>0.3</v>
      </c>
      <c r="Q719" s="87" t="s">
        <v>1842</v>
      </c>
      <c r="R719" s="87" t="s">
        <v>1860</v>
      </c>
    </row>
    <row r="720" spans="1:18" s="88" customFormat="1" x14ac:dyDescent="0.2">
      <c r="A720" s="88">
        <v>90</v>
      </c>
      <c r="B720" s="88" t="s">
        <v>1543</v>
      </c>
      <c r="C720" s="88" t="s">
        <v>250</v>
      </c>
      <c r="E720" s="89">
        <v>30</v>
      </c>
      <c r="F720" s="88">
        <v>13.725</v>
      </c>
      <c r="G720" s="88">
        <v>11400</v>
      </c>
      <c r="H720" s="88">
        <v>69</v>
      </c>
      <c r="I720" s="88">
        <v>1</v>
      </c>
      <c r="J720" s="88">
        <v>0.3</v>
      </c>
      <c r="K720" s="90">
        <f t="shared" si="708"/>
        <v>3.9989032080612792</v>
      </c>
      <c r="L720" s="90">
        <f t="shared" si="709"/>
        <v>0.9997258020153198</v>
      </c>
      <c r="M720" s="90">
        <f t="shared" si="710"/>
        <v>25.778072456956036</v>
      </c>
      <c r="N720" s="90">
        <f t="shared" si="711"/>
        <v>2.2612344260487753</v>
      </c>
      <c r="O720" s="91">
        <v>3</v>
      </c>
      <c r="P720" s="88">
        <v>0.3</v>
      </c>
      <c r="Q720" s="92" t="s">
        <v>1843</v>
      </c>
      <c r="R720" s="92" t="s">
        <v>1861</v>
      </c>
    </row>
    <row r="721" spans="1:18" s="83" customFormat="1" x14ac:dyDescent="0.2">
      <c r="A721" s="83">
        <v>90</v>
      </c>
      <c r="B721" s="83" t="s">
        <v>1544</v>
      </c>
      <c r="C721" s="83" t="s">
        <v>250</v>
      </c>
      <c r="E721" s="84">
        <v>30</v>
      </c>
      <c r="F721" s="83">
        <v>13.725</v>
      </c>
      <c r="G721" s="83">
        <v>11400</v>
      </c>
      <c r="H721" s="83">
        <v>69</v>
      </c>
      <c r="I721" s="83">
        <v>1</v>
      </c>
      <c r="J721" s="83">
        <v>0.3</v>
      </c>
      <c r="K721" s="85">
        <f t="shared" si="708"/>
        <v>3.9989032080612792</v>
      </c>
      <c r="L721" s="85">
        <f t="shared" si="709"/>
        <v>0.9997258020153198</v>
      </c>
      <c r="M721" s="85">
        <f t="shared" si="710"/>
        <v>29.215148784550173</v>
      </c>
      <c r="N721" s="85">
        <f t="shared" si="711"/>
        <v>2.5627323495219447</v>
      </c>
      <c r="O721" s="86">
        <v>3.4</v>
      </c>
      <c r="P721" s="83">
        <v>0.3</v>
      </c>
      <c r="Q721" s="87" t="s">
        <v>1844</v>
      </c>
      <c r="R721" s="87" t="s">
        <v>1862</v>
      </c>
    </row>
    <row r="722" spans="1:18" s="88" customFormat="1" x14ac:dyDescent="0.2">
      <c r="A722" s="88">
        <v>90</v>
      </c>
      <c r="B722" s="88" t="s">
        <v>1545</v>
      </c>
      <c r="C722" s="88" t="s">
        <v>250</v>
      </c>
      <c r="E722" s="89">
        <v>30</v>
      </c>
      <c r="F722" s="88">
        <v>13.725</v>
      </c>
      <c r="G722" s="88">
        <v>11400</v>
      </c>
      <c r="H722" s="88">
        <v>69</v>
      </c>
      <c r="I722" s="88">
        <v>1</v>
      </c>
      <c r="J722" s="88">
        <v>0.3</v>
      </c>
      <c r="K722" s="90">
        <f t="shared" si="708"/>
        <v>3.9989032080612792</v>
      </c>
      <c r="L722" s="90">
        <f t="shared" si="709"/>
        <v>0.9997258020153198</v>
      </c>
      <c r="M722" s="90">
        <f t="shared" si="710"/>
        <v>32.652225112144315</v>
      </c>
      <c r="N722" s="90">
        <f t="shared" si="711"/>
        <v>2.8642302729951155</v>
      </c>
      <c r="O722" s="91">
        <v>3.8</v>
      </c>
      <c r="P722" s="88">
        <v>0.3</v>
      </c>
      <c r="Q722" s="92" t="s">
        <v>1845</v>
      </c>
      <c r="R722" s="92" t="s">
        <v>1863</v>
      </c>
    </row>
    <row r="723" spans="1:18" s="83" customFormat="1" x14ac:dyDescent="0.2">
      <c r="A723" s="83">
        <v>90</v>
      </c>
      <c r="B723" s="83" t="s">
        <v>1546</v>
      </c>
      <c r="C723" s="83" t="s">
        <v>250</v>
      </c>
      <c r="E723" s="84">
        <v>30</v>
      </c>
      <c r="F723" s="83">
        <v>13.725</v>
      </c>
      <c r="G723" s="83">
        <v>11400</v>
      </c>
      <c r="H723" s="83">
        <v>69</v>
      </c>
      <c r="I723" s="83">
        <v>1</v>
      </c>
      <c r="J723" s="83">
        <v>0.3</v>
      </c>
      <c r="K723" s="85">
        <f t="shared" si="708"/>
        <v>3.9989032080612792</v>
      </c>
      <c r="L723" s="85">
        <f t="shared" si="709"/>
        <v>0.9997258020153198</v>
      </c>
      <c r="M723" s="85">
        <f t="shared" si="710"/>
        <v>34.370763275941378</v>
      </c>
      <c r="N723" s="85">
        <f t="shared" si="711"/>
        <v>3.0149792347316997</v>
      </c>
      <c r="O723" s="86">
        <v>4</v>
      </c>
      <c r="P723" s="83">
        <v>0.3</v>
      </c>
      <c r="Q723" s="87" t="s">
        <v>1846</v>
      </c>
      <c r="R723" s="87" t="s">
        <v>1864</v>
      </c>
    </row>
    <row r="724" spans="1:18" s="88" customFormat="1" x14ac:dyDescent="0.2">
      <c r="A724" s="88">
        <v>90</v>
      </c>
      <c r="B724" s="88" t="s">
        <v>1547</v>
      </c>
      <c r="C724" s="88" t="s">
        <v>250</v>
      </c>
      <c r="D724" s="88" t="s">
        <v>26</v>
      </c>
      <c r="E724" s="89">
        <v>1</v>
      </c>
      <c r="F724" s="88">
        <v>17.09</v>
      </c>
      <c r="G724" s="88">
        <v>1</v>
      </c>
      <c r="H724" s="88">
        <v>45</v>
      </c>
      <c r="I724" s="88">
        <v>0</v>
      </c>
      <c r="J724" s="88">
        <v>0.3</v>
      </c>
      <c r="K724" s="90">
        <f t="shared" si="708"/>
        <v>90</v>
      </c>
      <c r="L724" s="90">
        <f t="shared" si="709"/>
        <v>22.5</v>
      </c>
      <c r="M724" s="90">
        <f t="shared" si="710"/>
        <v>21.316141142048448</v>
      </c>
      <c r="N724" s="90">
        <f t="shared" si="711"/>
        <v>21316.141142048447</v>
      </c>
      <c r="O724" s="91">
        <v>1.6</v>
      </c>
      <c r="P724" s="88">
        <v>0.3</v>
      </c>
      <c r="Q724" s="92" t="s">
        <v>1847</v>
      </c>
      <c r="R724" s="92" t="s">
        <v>1865</v>
      </c>
    </row>
    <row r="725" spans="1:18" s="83" customFormat="1" x14ac:dyDescent="0.2">
      <c r="A725" s="83">
        <v>90</v>
      </c>
      <c r="B725" s="83" t="s">
        <v>1548</v>
      </c>
      <c r="C725" s="83" t="s">
        <v>250</v>
      </c>
      <c r="D725" s="83" t="s">
        <v>26</v>
      </c>
      <c r="E725" s="84">
        <v>1</v>
      </c>
      <c r="F725" s="83">
        <v>17.09</v>
      </c>
      <c r="G725" s="83">
        <v>1</v>
      </c>
      <c r="H725" s="83">
        <v>45</v>
      </c>
      <c r="I725" s="83">
        <v>0</v>
      </c>
      <c r="J725" s="83">
        <v>0.3</v>
      </c>
      <c r="K725" s="85">
        <f t="shared" si="708"/>
        <v>90</v>
      </c>
      <c r="L725" s="85">
        <f t="shared" si="709"/>
        <v>22.5</v>
      </c>
      <c r="M725" s="85">
        <f t="shared" si="710"/>
        <v>26.645176427560553</v>
      </c>
      <c r="N725" s="85">
        <f t="shared" si="711"/>
        <v>26645.176427560553</v>
      </c>
      <c r="O725" s="86">
        <v>2</v>
      </c>
      <c r="P725" s="83">
        <v>0.3</v>
      </c>
      <c r="Q725" s="87" t="s">
        <v>1848</v>
      </c>
      <c r="R725" s="87" t="s">
        <v>1866</v>
      </c>
    </row>
    <row r="726" spans="1:18" s="88" customFormat="1" x14ac:dyDescent="0.2">
      <c r="A726" s="88">
        <v>90</v>
      </c>
      <c r="B726" s="88" t="s">
        <v>1549</v>
      </c>
      <c r="C726" s="88" t="s">
        <v>250</v>
      </c>
      <c r="D726" s="88" t="s">
        <v>26</v>
      </c>
      <c r="E726" s="89">
        <v>1</v>
      </c>
      <c r="F726" s="88">
        <v>17.09</v>
      </c>
      <c r="G726" s="88">
        <v>1</v>
      </c>
      <c r="H726" s="88">
        <v>45</v>
      </c>
      <c r="I726" s="88">
        <v>0</v>
      </c>
      <c r="J726" s="88">
        <v>0.3</v>
      </c>
      <c r="K726" s="90">
        <f t="shared" si="708"/>
        <v>90</v>
      </c>
      <c r="L726" s="90">
        <f t="shared" si="709"/>
        <v>22.5</v>
      </c>
      <c r="M726" s="90">
        <f t="shared" si="710"/>
        <v>31.974211713072673</v>
      </c>
      <c r="N726" s="90">
        <f t="shared" si="711"/>
        <v>31974.211713072673</v>
      </c>
      <c r="O726" s="91">
        <v>2.4</v>
      </c>
      <c r="P726" s="88">
        <v>0.3</v>
      </c>
      <c r="Q726" s="92" t="s">
        <v>1849</v>
      </c>
      <c r="R726" s="92" t="s">
        <v>1867</v>
      </c>
    </row>
    <row r="727" spans="1:18" s="83" customFormat="1" x14ac:dyDescent="0.2">
      <c r="A727" s="83">
        <v>90</v>
      </c>
      <c r="B727" s="83" t="s">
        <v>1550</v>
      </c>
      <c r="C727" s="83" t="s">
        <v>250</v>
      </c>
      <c r="D727" s="83" t="s">
        <v>26</v>
      </c>
      <c r="E727" s="84">
        <v>1</v>
      </c>
      <c r="F727" s="83">
        <v>17.09</v>
      </c>
      <c r="G727" s="83">
        <v>1</v>
      </c>
      <c r="H727" s="83">
        <v>45</v>
      </c>
      <c r="I727" s="83">
        <v>0</v>
      </c>
      <c r="J727" s="83">
        <v>0.3</v>
      </c>
      <c r="K727" s="85">
        <f t="shared" si="708"/>
        <v>90</v>
      </c>
      <c r="L727" s="85">
        <f t="shared" si="709"/>
        <v>22.5</v>
      </c>
      <c r="M727" s="85">
        <f t="shared" si="710"/>
        <v>37.303246998584783</v>
      </c>
      <c r="N727" s="85">
        <f t="shared" si="711"/>
        <v>37303.246998584786</v>
      </c>
      <c r="O727" s="86">
        <v>2.8</v>
      </c>
      <c r="P727" s="83">
        <v>0.3</v>
      </c>
      <c r="Q727" s="87" t="s">
        <v>1850</v>
      </c>
      <c r="R727" s="87" t="s">
        <v>1868</v>
      </c>
    </row>
    <row r="728" spans="1:18" x14ac:dyDescent="0.2">
      <c r="A728" t="s">
        <v>0</v>
      </c>
      <c r="B728" t="s">
        <v>8</v>
      </c>
      <c r="C728" t="s">
        <v>21</v>
      </c>
      <c r="D728" t="s">
        <v>13</v>
      </c>
      <c r="E728" s="3" t="s">
        <v>15</v>
      </c>
      <c r="F728" t="s">
        <v>3</v>
      </c>
      <c r="G728" t="s">
        <v>17</v>
      </c>
      <c r="H728" t="s">
        <v>994</v>
      </c>
      <c r="I728" t="s">
        <v>11</v>
      </c>
      <c r="J728" t="s">
        <v>12</v>
      </c>
      <c r="K728" s="1" t="s">
        <v>4</v>
      </c>
      <c r="L728" s="1" t="s">
        <v>7</v>
      </c>
      <c r="M728" s="1" t="s">
        <v>5</v>
      </c>
      <c r="N728" s="1" t="s">
        <v>6</v>
      </c>
      <c r="O728" s="47" t="s">
        <v>1</v>
      </c>
      <c r="P728" t="s">
        <v>2</v>
      </c>
      <c r="Q728" t="s">
        <v>9</v>
      </c>
      <c r="R728" t="s">
        <v>10</v>
      </c>
    </row>
    <row r="729" spans="1:18" s="88" customFormat="1" x14ac:dyDescent="0.2">
      <c r="A729" s="88">
        <v>100</v>
      </c>
      <c r="B729" s="88" t="s">
        <v>1551</v>
      </c>
      <c r="C729" s="88" t="s">
        <v>250</v>
      </c>
      <c r="E729" s="89">
        <v>30</v>
      </c>
      <c r="F729" s="88">
        <v>13.725</v>
      </c>
      <c r="G729" s="88">
        <v>15600</v>
      </c>
      <c r="H729" s="88">
        <v>69</v>
      </c>
      <c r="I729" s="88">
        <v>1</v>
      </c>
      <c r="J729" s="88">
        <v>0.3</v>
      </c>
      <c r="K729" s="90">
        <f t="shared" ref="K729:K742" si="712">A729/(G729^(1/3))</f>
        <v>4.0021356117244729</v>
      </c>
      <c r="L729" s="90">
        <f t="shared" ref="L729:L742" si="713">K729*0.25</f>
        <v>1.0005339029311182</v>
      </c>
      <c r="M729" s="90">
        <f t="shared" ref="M729:M742" si="714">0.5*O729*1000*PI()*A729^3/6*(F729*1000)^2/4184000000000000</f>
        <v>11.786955855946974</v>
      </c>
      <c r="N729" s="90">
        <f t="shared" ref="N729:N742" si="715">1000*M729/G729</f>
        <v>0.7555740933299343</v>
      </c>
      <c r="O729" s="91">
        <v>1</v>
      </c>
      <c r="P729" s="88">
        <v>0.3</v>
      </c>
      <c r="Q729" s="92" t="s">
        <v>1869</v>
      </c>
      <c r="R729" s="92" t="s">
        <v>1883</v>
      </c>
    </row>
    <row r="730" spans="1:18" s="83" customFormat="1" x14ac:dyDescent="0.2">
      <c r="A730" s="83">
        <v>100</v>
      </c>
      <c r="B730" s="83" t="s">
        <v>1552</v>
      </c>
      <c r="C730" s="83" t="s">
        <v>250</v>
      </c>
      <c r="E730" s="84">
        <v>30</v>
      </c>
      <c r="F730" s="83">
        <v>13.725</v>
      </c>
      <c r="G730" s="83">
        <v>15600</v>
      </c>
      <c r="H730" s="83">
        <v>69</v>
      </c>
      <c r="I730" s="83">
        <v>1</v>
      </c>
      <c r="J730" s="83">
        <v>0.3</v>
      </c>
      <c r="K730" s="85">
        <f t="shared" si="712"/>
        <v>4.0021356117244729</v>
      </c>
      <c r="L730" s="85">
        <f t="shared" si="713"/>
        <v>1.0005339029311182</v>
      </c>
      <c r="M730" s="85">
        <f t="shared" si="714"/>
        <v>14.144347027136371</v>
      </c>
      <c r="N730" s="85">
        <f t="shared" si="715"/>
        <v>0.90668891199592128</v>
      </c>
      <c r="O730" s="86">
        <v>1.2</v>
      </c>
      <c r="P730" s="83">
        <v>0.3</v>
      </c>
      <c r="Q730" s="87" t="s">
        <v>1870</v>
      </c>
      <c r="R730" s="87" t="s">
        <v>1884</v>
      </c>
    </row>
    <row r="731" spans="1:18" s="88" customFormat="1" x14ac:dyDescent="0.2">
      <c r="A731" s="88">
        <v>100</v>
      </c>
      <c r="B731" s="88" t="s">
        <v>1553</v>
      </c>
      <c r="C731" s="88" t="s">
        <v>250</v>
      </c>
      <c r="E731" s="89">
        <v>30</v>
      </c>
      <c r="F731" s="88">
        <v>13.725</v>
      </c>
      <c r="G731" s="88">
        <v>15600</v>
      </c>
      <c r="H731" s="88">
        <v>69</v>
      </c>
      <c r="I731" s="88">
        <v>1</v>
      </c>
      <c r="J731" s="88">
        <v>0.3</v>
      </c>
      <c r="K731" s="90">
        <f t="shared" si="712"/>
        <v>4.0021356117244729</v>
      </c>
      <c r="L731" s="90">
        <f t="shared" si="713"/>
        <v>1.0005339029311182</v>
      </c>
      <c r="M731" s="90">
        <f t="shared" si="714"/>
        <v>16.501738198325764</v>
      </c>
      <c r="N731" s="90">
        <f t="shared" si="715"/>
        <v>1.0578037306619081</v>
      </c>
      <c r="O731" s="91">
        <v>1.4</v>
      </c>
      <c r="P731" s="88">
        <v>0.3</v>
      </c>
      <c r="Q731" s="92" t="s">
        <v>1871</v>
      </c>
      <c r="R731" s="92" t="s">
        <v>1885</v>
      </c>
    </row>
    <row r="732" spans="1:18" s="83" customFormat="1" x14ac:dyDescent="0.2">
      <c r="A732" s="83">
        <v>100</v>
      </c>
      <c r="B732" s="83" t="s">
        <v>1554</v>
      </c>
      <c r="C732" s="83" t="s">
        <v>250</v>
      </c>
      <c r="E732" s="84">
        <v>30</v>
      </c>
      <c r="F732" s="83">
        <v>13.725</v>
      </c>
      <c r="G732" s="83">
        <v>15600</v>
      </c>
      <c r="H732" s="83">
        <v>69</v>
      </c>
      <c r="I732" s="83">
        <v>1</v>
      </c>
      <c r="J732" s="83">
        <v>0.3</v>
      </c>
      <c r="K732" s="85">
        <f t="shared" si="712"/>
        <v>4.0021356117244729</v>
      </c>
      <c r="L732" s="85">
        <f t="shared" si="713"/>
        <v>1.0005339029311182</v>
      </c>
      <c r="M732" s="85">
        <f t="shared" si="714"/>
        <v>18.859129369515163</v>
      </c>
      <c r="N732" s="85">
        <f t="shared" si="715"/>
        <v>1.2089185493278949</v>
      </c>
      <c r="O732" s="86">
        <v>1.6</v>
      </c>
      <c r="P732" s="83">
        <v>0.3</v>
      </c>
      <c r="Q732" s="87" t="s">
        <v>1872</v>
      </c>
      <c r="R732" s="87" t="s">
        <v>1886</v>
      </c>
    </row>
    <row r="733" spans="1:18" s="88" customFormat="1" x14ac:dyDescent="0.2">
      <c r="A733" s="88">
        <v>100</v>
      </c>
      <c r="B733" s="88" t="s">
        <v>1555</v>
      </c>
      <c r="C733" s="88" t="s">
        <v>250</v>
      </c>
      <c r="E733" s="89">
        <v>30</v>
      </c>
      <c r="F733" s="88">
        <v>13.725</v>
      </c>
      <c r="G733" s="88">
        <v>15600</v>
      </c>
      <c r="H733" s="88">
        <v>69</v>
      </c>
      <c r="I733" s="88">
        <v>1</v>
      </c>
      <c r="J733" s="88">
        <v>0.3</v>
      </c>
      <c r="K733" s="90">
        <f t="shared" si="712"/>
        <v>4.0021356117244729</v>
      </c>
      <c r="L733" s="90">
        <f t="shared" si="713"/>
        <v>1.0005339029311182</v>
      </c>
      <c r="M733" s="90">
        <f t="shared" si="714"/>
        <v>21.216520540704558</v>
      </c>
      <c r="N733" s="90">
        <f t="shared" si="715"/>
        <v>1.3600333679938819</v>
      </c>
      <c r="O733" s="91">
        <v>1.8</v>
      </c>
      <c r="P733" s="88">
        <v>0.3</v>
      </c>
      <c r="Q733" s="92" t="s">
        <v>1873</v>
      </c>
      <c r="R733" s="92" t="s">
        <v>1887</v>
      </c>
    </row>
    <row r="734" spans="1:18" s="83" customFormat="1" x14ac:dyDescent="0.2">
      <c r="A734" s="83">
        <v>100</v>
      </c>
      <c r="B734" s="83" t="s">
        <v>1556</v>
      </c>
      <c r="C734" s="83" t="s">
        <v>250</v>
      </c>
      <c r="E734" s="84">
        <v>30</v>
      </c>
      <c r="F734" s="83">
        <v>13.725</v>
      </c>
      <c r="G734" s="83">
        <v>15600</v>
      </c>
      <c r="H734" s="83">
        <v>69</v>
      </c>
      <c r="I734" s="83">
        <v>1</v>
      </c>
      <c r="J734" s="83">
        <v>0.3</v>
      </c>
      <c r="K734" s="85">
        <f t="shared" si="712"/>
        <v>4.0021356117244729</v>
      </c>
      <c r="L734" s="85">
        <f t="shared" si="713"/>
        <v>1.0005339029311182</v>
      </c>
      <c r="M734" s="85">
        <f t="shared" si="714"/>
        <v>23.573911711893949</v>
      </c>
      <c r="N734" s="85">
        <f t="shared" si="715"/>
        <v>1.5111481866598686</v>
      </c>
      <c r="O734" s="86">
        <v>2</v>
      </c>
      <c r="P734" s="83">
        <v>0.3</v>
      </c>
      <c r="Q734" s="87" t="s">
        <v>1874</v>
      </c>
      <c r="R734" s="87" t="s">
        <v>1888</v>
      </c>
    </row>
    <row r="735" spans="1:18" s="88" customFormat="1" x14ac:dyDescent="0.2">
      <c r="A735" s="88">
        <v>100</v>
      </c>
      <c r="B735" s="88" t="s">
        <v>1557</v>
      </c>
      <c r="C735" s="88" t="s">
        <v>250</v>
      </c>
      <c r="E735" s="89">
        <v>30</v>
      </c>
      <c r="F735" s="88">
        <v>13.725</v>
      </c>
      <c r="G735" s="88">
        <v>15600</v>
      </c>
      <c r="H735" s="88">
        <v>69</v>
      </c>
      <c r="I735" s="88">
        <v>1</v>
      </c>
      <c r="J735" s="88">
        <v>0.3</v>
      </c>
      <c r="K735" s="90">
        <f t="shared" si="712"/>
        <v>4.0021356117244729</v>
      </c>
      <c r="L735" s="90">
        <f t="shared" si="713"/>
        <v>1.0005339029311182</v>
      </c>
      <c r="M735" s="90">
        <f t="shared" si="714"/>
        <v>25.931302883083347</v>
      </c>
      <c r="N735" s="90">
        <f t="shared" si="715"/>
        <v>1.6622630053258556</v>
      </c>
      <c r="O735" s="91">
        <v>2.2000000000000002</v>
      </c>
      <c r="P735" s="88">
        <v>0.3</v>
      </c>
      <c r="Q735" s="92" t="s">
        <v>1875</v>
      </c>
      <c r="R735" s="92" t="s">
        <v>1889</v>
      </c>
    </row>
    <row r="736" spans="1:18" s="83" customFormat="1" x14ac:dyDescent="0.2">
      <c r="A736" s="83">
        <v>100</v>
      </c>
      <c r="B736" s="83" t="s">
        <v>1558</v>
      </c>
      <c r="C736" s="83" t="s">
        <v>250</v>
      </c>
      <c r="E736" s="84">
        <v>30</v>
      </c>
      <c r="F736" s="83">
        <v>13.725</v>
      </c>
      <c r="G736" s="83">
        <v>15600</v>
      </c>
      <c r="H736" s="83">
        <v>69</v>
      </c>
      <c r="I736" s="83">
        <v>1</v>
      </c>
      <c r="J736" s="83">
        <v>0.3</v>
      </c>
      <c r="K736" s="85">
        <f t="shared" si="712"/>
        <v>4.0021356117244729</v>
      </c>
      <c r="L736" s="85">
        <f t="shared" si="713"/>
        <v>1.0005339029311182</v>
      </c>
      <c r="M736" s="85">
        <f t="shared" si="714"/>
        <v>28.288694054272742</v>
      </c>
      <c r="N736" s="85">
        <f t="shared" si="715"/>
        <v>1.8133778239918426</v>
      </c>
      <c r="O736" s="86">
        <v>2.4</v>
      </c>
      <c r="P736" s="83">
        <v>0.3</v>
      </c>
      <c r="Q736" s="87" t="s">
        <v>1876</v>
      </c>
      <c r="R736" s="87" t="s">
        <v>1890</v>
      </c>
    </row>
    <row r="737" spans="1:18" s="88" customFormat="1" x14ac:dyDescent="0.2">
      <c r="A737" s="88">
        <v>100</v>
      </c>
      <c r="B737" s="88" t="s">
        <v>1559</v>
      </c>
      <c r="C737" s="88" t="s">
        <v>250</v>
      </c>
      <c r="E737" s="89">
        <v>30</v>
      </c>
      <c r="F737" s="88">
        <v>13.725</v>
      </c>
      <c r="G737" s="88">
        <v>15600</v>
      </c>
      <c r="H737" s="88">
        <v>69</v>
      </c>
      <c r="I737" s="88">
        <v>1</v>
      </c>
      <c r="J737" s="88">
        <v>0.3</v>
      </c>
      <c r="K737" s="90">
        <f t="shared" si="712"/>
        <v>4.0021356117244729</v>
      </c>
      <c r="L737" s="90">
        <f t="shared" si="713"/>
        <v>1.0005339029311182</v>
      </c>
      <c r="M737" s="90">
        <f t="shared" si="714"/>
        <v>30.646085225462137</v>
      </c>
      <c r="N737" s="90">
        <f t="shared" si="715"/>
        <v>1.9644926426578293</v>
      </c>
      <c r="O737" s="91">
        <v>2.6</v>
      </c>
      <c r="P737" s="88">
        <v>0.3</v>
      </c>
      <c r="Q737" s="92" t="s">
        <v>1877</v>
      </c>
      <c r="R737" s="92" t="s">
        <v>1891</v>
      </c>
    </row>
    <row r="738" spans="1:18" s="83" customFormat="1" x14ac:dyDescent="0.2">
      <c r="A738" s="83">
        <v>100</v>
      </c>
      <c r="B738" s="83" t="s">
        <v>1560</v>
      </c>
      <c r="C738" s="83" t="s">
        <v>250</v>
      </c>
      <c r="E738" s="84">
        <v>30</v>
      </c>
      <c r="F738" s="83">
        <v>13.725</v>
      </c>
      <c r="G738" s="83">
        <v>15600</v>
      </c>
      <c r="H738" s="83">
        <v>69</v>
      </c>
      <c r="I738" s="83">
        <v>1</v>
      </c>
      <c r="J738" s="83">
        <v>0.3</v>
      </c>
      <c r="K738" s="85">
        <f t="shared" si="712"/>
        <v>4.0021356117244729</v>
      </c>
      <c r="L738" s="85">
        <f t="shared" si="713"/>
        <v>1.0005339029311182</v>
      </c>
      <c r="M738" s="85">
        <f t="shared" si="714"/>
        <v>33.003476396651529</v>
      </c>
      <c r="N738" s="85">
        <f t="shared" si="715"/>
        <v>2.1156074613238163</v>
      </c>
      <c r="O738" s="86">
        <v>2.8</v>
      </c>
      <c r="P738" s="83">
        <v>0.3</v>
      </c>
      <c r="Q738" s="87" t="s">
        <v>1878</v>
      </c>
      <c r="R738" s="87" t="s">
        <v>1892</v>
      </c>
    </row>
    <row r="739" spans="1:18" s="88" customFormat="1" x14ac:dyDescent="0.2">
      <c r="A739" s="88">
        <v>100</v>
      </c>
      <c r="B739" s="88" t="s">
        <v>1561</v>
      </c>
      <c r="C739" s="88" t="s">
        <v>250</v>
      </c>
      <c r="E739" s="89">
        <v>30</v>
      </c>
      <c r="F739" s="88">
        <v>13.725</v>
      </c>
      <c r="G739" s="88">
        <v>15600</v>
      </c>
      <c r="H739" s="88">
        <v>69</v>
      </c>
      <c r="I739" s="88">
        <v>1</v>
      </c>
      <c r="J739" s="88">
        <v>0.3</v>
      </c>
      <c r="K739" s="90">
        <f t="shared" si="712"/>
        <v>4.0021356117244729</v>
      </c>
      <c r="L739" s="90">
        <f t="shared" si="713"/>
        <v>1.0005339029311182</v>
      </c>
      <c r="M739" s="90">
        <f t="shared" si="714"/>
        <v>35.360867567840927</v>
      </c>
      <c r="N739" s="90">
        <f t="shared" si="715"/>
        <v>2.266722279989803</v>
      </c>
      <c r="O739" s="91">
        <v>3</v>
      </c>
      <c r="P739" s="88">
        <v>0.3</v>
      </c>
      <c r="Q739" s="92" t="s">
        <v>1879</v>
      </c>
      <c r="R739" s="92" t="s">
        <v>1893</v>
      </c>
    </row>
    <row r="740" spans="1:18" s="83" customFormat="1" x14ac:dyDescent="0.2">
      <c r="A740" s="83">
        <v>100</v>
      </c>
      <c r="B740" s="83" t="s">
        <v>1562</v>
      </c>
      <c r="C740" s="83" t="s">
        <v>250</v>
      </c>
      <c r="E740" s="84">
        <v>30</v>
      </c>
      <c r="F740" s="83">
        <v>13.725</v>
      </c>
      <c r="G740" s="83">
        <v>15600</v>
      </c>
      <c r="H740" s="83">
        <v>69</v>
      </c>
      <c r="I740" s="83">
        <v>1</v>
      </c>
      <c r="J740" s="83">
        <v>0.3</v>
      </c>
      <c r="K740" s="85">
        <f t="shared" si="712"/>
        <v>4.0021356117244729</v>
      </c>
      <c r="L740" s="85">
        <f t="shared" si="713"/>
        <v>1.0005339029311182</v>
      </c>
      <c r="M740" s="85">
        <f t="shared" si="714"/>
        <v>40.075649910219717</v>
      </c>
      <c r="N740" s="85">
        <f t="shared" si="715"/>
        <v>2.568951917321777</v>
      </c>
      <c r="O740" s="86">
        <v>3.4</v>
      </c>
      <c r="P740" s="83">
        <v>0.3</v>
      </c>
      <c r="Q740" s="87" t="s">
        <v>1880</v>
      </c>
      <c r="R740" s="87" t="s">
        <v>1894</v>
      </c>
    </row>
    <row r="741" spans="1:18" s="88" customFormat="1" x14ac:dyDescent="0.2">
      <c r="A741" s="88">
        <v>100</v>
      </c>
      <c r="B741" s="88" t="s">
        <v>1563</v>
      </c>
      <c r="C741" s="88" t="s">
        <v>250</v>
      </c>
      <c r="E741" s="89">
        <v>30</v>
      </c>
      <c r="F741" s="88">
        <v>13.725</v>
      </c>
      <c r="G741" s="88">
        <v>15600</v>
      </c>
      <c r="H741" s="88">
        <v>69</v>
      </c>
      <c r="I741" s="88">
        <v>1</v>
      </c>
      <c r="J741" s="88">
        <v>0.3</v>
      </c>
      <c r="K741" s="90">
        <f t="shared" si="712"/>
        <v>4.0021356117244729</v>
      </c>
      <c r="L741" s="90">
        <f t="shared" si="713"/>
        <v>1.0005339029311182</v>
      </c>
      <c r="M741" s="90">
        <f t="shared" si="714"/>
        <v>44.790432252598507</v>
      </c>
      <c r="N741" s="90">
        <f t="shared" si="715"/>
        <v>2.8711815546537505</v>
      </c>
      <c r="O741" s="91">
        <v>3.8</v>
      </c>
      <c r="P741" s="88">
        <v>0.3</v>
      </c>
      <c r="Q741" s="92" t="s">
        <v>1881</v>
      </c>
      <c r="R741" s="92" t="s">
        <v>1895</v>
      </c>
    </row>
    <row r="742" spans="1:18" s="83" customFormat="1" x14ac:dyDescent="0.2">
      <c r="A742" s="83">
        <v>100</v>
      </c>
      <c r="B742" s="83" t="s">
        <v>1564</v>
      </c>
      <c r="C742" s="83" t="s">
        <v>250</v>
      </c>
      <c r="E742" s="84">
        <v>30</v>
      </c>
      <c r="F742" s="83">
        <v>13.725</v>
      </c>
      <c r="G742" s="83">
        <v>15600</v>
      </c>
      <c r="H742" s="83">
        <v>69</v>
      </c>
      <c r="I742" s="83">
        <v>1</v>
      </c>
      <c r="J742" s="83">
        <v>0.3</v>
      </c>
      <c r="K742" s="85">
        <f t="shared" si="712"/>
        <v>4.0021356117244729</v>
      </c>
      <c r="L742" s="85">
        <f t="shared" si="713"/>
        <v>1.0005339029311182</v>
      </c>
      <c r="M742" s="85">
        <f t="shared" si="714"/>
        <v>47.147823423787898</v>
      </c>
      <c r="N742" s="85">
        <f t="shared" si="715"/>
        <v>3.0222963733197372</v>
      </c>
      <c r="O742" s="86">
        <v>4</v>
      </c>
      <c r="P742" s="83">
        <v>0.3</v>
      </c>
      <c r="Q742" s="87" t="s">
        <v>1882</v>
      </c>
      <c r="R742" s="87" t="s">
        <v>1896</v>
      </c>
    </row>
    <row r="743" spans="1:18" x14ac:dyDescent="0.2">
      <c r="A743" t="s">
        <v>0</v>
      </c>
      <c r="B743" t="s">
        <v>8</v>
      </c>
      <c r="C743" t="s">
        <v>21</v>
      </c>
      <c r="D743" t="s">
        <v>13</v>
      </c>
      <c r="E743" s="3" t="s">
        <v>15</v>
      </c>
      <c r="F743" t="s">
        <v>3</v>
      </c>
      <c r="G743" t="s">
        <v>17</v>
      </c>
      <c r="H743" t="s">
        <v>994</v>
      </c>
      <c r="I743" t="s">
        <v>11</v>
      </c>
      <c r="J743" t="s">
        <v>12</v>
      </c>
      <c r="K743" s="1" t="s">
        <v>4</v>
      </c>
      <c r="L743" s="1" t="s">
        <v>7</v>
      </c>
      <c r="M743" s="1" t="s">
        <v>5</v>
      </c>
      <c r="N743" s="1" t="s">
        <v>6</v>
      </c>
      <c r="O743" s="47" t="s">
        <v>1</v>
      </c>
      <c r="P743" t="s">
        <v>2</v>
      </c>
      <c r="Q743" t="s">
        <v>9</v>
      </c>
      <c r="R743" t="s">
        <v>10</v>
      </c>
    </row>
    <row r="744" spans="1:18" s="88" customFormat="1" x14ac:dyDescent="0.2">
      <c r="A744" s="88">
        <v>110</v>
      </c>
      <c r="B744" s="88" t="s">
        <v>1565</v>
      </c>
      <c r="C744" s="88" t="s">
        <v>250</v>
      </c>
      <c r="E744" s="89">
        <v>30</v>
      </c>
      <c r="F744" s="88">
        <v>13.725</v>
      </c>
      <c r="G744" s="88">
        <v>20800</v>
      </c>
      <c r="H744" s="88">
        <v>69</v>
      </c>
      <c r="I744" s="88">
        <v>1</v>
      </c>
      <c r="J744" s="88">
        <v>0.3</v>
      </c>
      <c r="K744" s="90">
        <f t="shared" ref="K744:K757" si="716">A744/(G744^(1/3))</f>
        <v>3.9997996694542648</v>
      </c>
      <c r="L744" s="90">
        <f t="shared" ref="L744:L757" si="717">K744*0.25</f>
        <v>0.9999499173635662</v>
      </c>
      <c r="M744" s="90">
        <f t="shared" ref="M744:M757" si="718">0.5*O744*1000*PI()*A744^3/6*(F744*1000)^2/4184000000000000</f>
        <v>15.688438244265422</v>
      </c>
      <c r="N744" s="90">
        <f t="shared" ref="N744:N757" si="719">1000*M744/G744</f>
        <v>0.75425183866660683</v>
      </c>
      <c r="O744" s="91">
        <v>1</v>
      </c>
      <c r="P744" s="88">
        <v>0.3</v>
      </c>
      <c r="Q744" s="92" t="s">
        <v>1897</v>
      </c>
      <c r="R744" s="92" t="s">
        <v>1911</v>
      </c>
    </row>
    <row r="745" spans="1:18" s="83" customFormat="1" x14ac:dyDescent="0.2">
      <c r="A745" s="83">
        <v>110</v>
      </c>
      <c r="B745" s="83" t="s">
        <v>1566</v>
      </c>
      <c r="C745" s="83" t="s">
        <v>250</v>
      </c>
      <c r="E745" s="84">
        <v>30</v>
      </c>
      <c r="F745" s="83">
        <v>13.725</v>
      </c>
      <c r="G745" s="83">
        <v>20800</v>
      </c>
      <c r="H745" s="83">
        <v>69</v>
      </c>
      <c r="I745" s="83">
        <v>1</v>
      </c>
      <c r="J745" s="83">
        <v>0.3</v>
      </c>
      <c r="K745" s="85">
        <f t="shared" si="716"/>
        <v>3.9997996694542648</v>
      </c>
      <c r="L745" s="85">
        <f t="shared" si="717"/>
        <v>0.9999499173635662</v>
      </c>
      <c r="M745" s="85">
        <f t="shared" si="718"/>
        <v>18.826125893118512</v>
      </c>
      <c r="N745" s="85">
        <f t="shared" si="719"/>
        <v>0.90510220639992844</v>
      </c>
      <c r="O745" s="86">
        <v>1.2</v>
      </c>
      <c r="P745" s="83">
        <v>0.3</v>
      </c>
      <c r="Q745" s="87" t="s">
        <v>1898</v>
      </c>
      <c r="R745" s="87" t="s">
        <v>1912</v>
      </c>
    </row>
    <row r="746" spans="1:18" s="88" customFormat="1" x14ac:dyDescent="0.2">
      <c r="A746" s="88">
        <v>110</v>
      </c>
      <c r="B746" s="88" t="s">
        <v>1567</v>
      </c>
      <c r="C746" s="88" t="s">
        <v>250</v>
      </c>
      <c r="E746" s="89">
        <v>30</v>
      </c>
      <c r="F746" s="88">
        <v>13.725</v>
      </c>
      <c r="G746" s="88">
        <v>20800</v>
      </c>
      <c r="H746" s="88">
        <v>69</v>
      </c>
      <c r="I746" s="88">
        <v>1</v>
      </c>
      <c r="J746" s="88">
        <v>0.3</v>
      </c>
      <c r="K746" s="90">
        <f t="shared" si="716"/>
        <v>3.9997996694542648</v>
      </c>
      <c r="L746" s="90">
        <f t="shared" si="717"/>
        <v>0.9999499173635662</v>
      </c>
      <c r="M746" s="90">
        <f t="shared" si="718"/>
        <v>21.963813541971593</v>
      </c>
      <c r="N746" s="90">
        <f t="shared" si="719"/>
        <v>1.0559525741332498</v>
      </c>
      <c r="O746" s="91">
        <v>1.4</v>
      </c>
      <c r="P746" s="88">
        <v>0.3</v>
      </c>
      <c r="Q746" s="92" t="s">
        <v>1899</v>
      </c>
      <c r="R746" s="92" t="s">
        <v>1913</v>
      </c>
    </row>
    <row r="747" spans="1:18" s="83" customFormat="1" x14ac:dyDescent="0.2">
      <c r="A747" s="83">
        <v>110</v>
      </c>
      <c r="B747" s="83" t="s">
        <v>1568</v>
      </c>
      <c r="C747" s="83" t="s">
        <v>250</v>
      </c>
      <c r="E747" s="84">
        <v>30</v>
      </c>
      <c r="F747" s="83">
        <v>13.725</v>
      </c>
      <c r="G747" s="83">
        <v>20800</v>
      </c>
      <c r="H747" s="83">
        <v>69</v>
      </c>
      <c r="I747" s="83">
        <v>1</v>
      </c>
      <c r="J747" s="83">
        <v>0.3</v>
      </c>
      <c r="K747" s="85">
        <f t="shared" si="716"/>
        <v>3.9997996694542648</v>
      </c>
      <c r="L747" s="85">
        <f t="shared" si="717"/>
        <v>0.9999499173635662</v>
      </c>
      <c r="M747" s="85">
        <f t="shared" si="718"/>
        <v>25.101501190824681</v>
      </c>
      <c r="N747" s="85">
        <f t="shared" si="719"/>
        <v>1.2068029418665713</v>
      </c>
      <c r="O747" s="86">
        <v>1.6</v>
      </c>
      <c r="P747" s="83">
        <v>0.3</v>
      </c>
      <c r="Q747" s="87" t="s">
        <v>1900</v>
      </c>
      <c r="R747" s="87" t="s">
        <v>1914</v>
      </c>
    </row>
    <row r="748" spans="1:18" s="88" customFormat="1" x14ac:dyDescent="0.2">
      <c r="A748" s="88">
        <v>110</v>
      </c>
      <c r="B748" s="88" t="s">
        <v>1569</v>
      </c>
      <c r="C748" s="88" t="s">
        <v>250</v>
      </c>
      <c r="E748" s="89">
        <v>30</v>
      </c>
      <c r="F748" s="88">
        <v>13.725</v>
      </c>
      <c r="G748" s="88">
        <v>20800</v>
      </c>
      <c r="H748" s="88">
        <v>69</v>
      </c>
      <c r="I748" s="88">
        <v>1</v>
      </c>
      <c r="J748" s="88">
        <v>0.3</v>
      </c>
      <c r="K748" s="90">
        <f t="shared" si="716"/>
        <v>3.9997996694542648</v>
      </c>
      <c r="L748" s="90">
        <f t="shared" si="717"/>
        <v>0.9999499173635662</v>
      </c>
      <c r="M748" s="90">
        <f t="shared" si="718"/>
        <v>28.239188839677766</v>
      </c>
      <c r="N748" s="90">
        <f t="shared" si="719"/>
        <v>1.3576533095998926</v>
      </c>
      <c r="O748" s="91">
        <v>1.8</v>
      </c>
      <c r="P748" s="88">
        <v>0.3</v>
      </c>
      <c r="Q748" s="92" t="s">
        <v>1901</v>
      </c>
      <c r="R748" s="92" t="s">
        <v>1915</v>
      </c>
    </row>
    <row r="749" spans="1:18" s="83" customFormat="1" x14ac:dyDescent="0.2">
      <c r="A749" s="83">
        <v>110</v>
      </c>
      <c r="B749" s="83" t="s">
        <v>1570</v>
      </c>
      <c r="C749" s="83" t="s">
        <v>250</v>
      </c>
      <c r="E749" s="84">
        <v>30</v>
      </c>
      <c r="F749" s="83">
        <v>13.725</v>
      </c>
      <c r="G749" s="83">
        <v>20800</v>
      </c>
      <c r="H749" s="83">
        <v>69</v>
      </c>
      <c r="I749" s="83">
        <v>1</v>
      </c>
      <c r="J749" s="83">
        <v>0.3</v>
      </c>
      <c r="K749" s="85">
        <f t="shared" si="716"/>
        <v>3.9997996694542648</v>
      </c>
      <c r="L749" s="85">
        <f t="shared" si="717"/>
        <v>0.9999499173635662</v>
      </c>
      <c r="M749" s="85">
        <f t="shared" si="718"/>
        <v>31.376876488530844</v>
      </c>
      <c r="N749" s="85">
        <f t="shared" si="719"/>
        <v>1.5085036773332137</v>
      </c>
      <c r="O749" s="86">
        <v>2</v>
      </c>
      <c r="P749" s="83">
        <v>0.3</v>
      </c>
      <c r="Q749" s="87" t="s">
        <v>1902</v>
      </c>
      <c r="R749" s="87" t="s">
        <v>1916</v>
      </c>
    </row>
    <row r="750" spans="1:18" s="88" customFormat="1" x14ac:dyDescent="0.2">
      <c r="A750" s="88">
        <v>110</v>
      </c>
      <c r="B750" s="88" t="s">
        <v>1571</v>
      </c>
      <c r="C750" s="88" t="s">
        <v>250</v>
      </c>
      <c r="E750" s="89">
        <v>30</v>
      </c>
      <c r="F750" s="88">
        <v>13.725</v>
      </c>
      <c r="G750" s="88">
        <v>20800</v>
      </c>
      <c r="H750" s="88">
        <v>69</v>
      </c>
      <c r="I750" s="88">
        <v>1</v>
      </c>
      <c r="J750" s="88">
        <v>0.3</v>
      </c>
      <c r="K750" s="90">
        <f t="shared" si="716"/>
        <v>3.9997996694542648</v>
      </c>
      <c r="L750" s="90">
        <f t="shared" si="717"/>
        <v>0.9999499173635662</v>
      </c>
      <c r="M750" s="90">
        <f t="shared" si="718"/>
        <v>34.514564137383935</v>
      </c>
      <c r="N750" s="90">
        <f t="shared" si="719"/>
        <v>1.6593540450665356</v>
      </c>
      <c r="O750" s="91">
        <v>2.2000000000000002</v>
      </c>
      <c r="P750" s="88">
        <v>0.3</v>
      </c>
      <c r="Q750" s="92" t="s">
        <v>1903</v>
      </c>
      <c r="R750" s="92" t="s">
        <v>1917</v>
      </c>
    </row>
    <row r="751" spans="1:18" s="83" customFormat="1" x14ac:dyDescent="0.2">
      <c r="A751" s="83">
        <v>110</v>
      </c>
      <c r="B751" s="83" t="s">
        <v>1572</v>
      </c>
      <c r="C751" s="83" t="s">
        <v>250</v>
      </c>
      <c r="E751" s="84">
        <v>30</v>
      </c>
      <c r="F751" s="83">
        <v>13.725</v>
      </c>
      <c r="G751" s="83">
        <v>20800</v>
      </c>
      <c r="H751" s="83">
        <v>69</v>
      </c>
      <c r="I751" s="83">
        <v>1</v>
      </c>
      <c r="J751" s="83">
        <v>0.3</v>
      </c>
      <c r="K751" s="85">
        <f t="shared" si="716"/>
        <v>3.9997996694542648</v>
      </c>
      <c r="L751" s="85">
        <f t="shared" si="717"/>
        <v>0.9999499173635662</v>
      </c>
      <c r="M751" s="85">
        <f t="shared" si="718"/>
        <v>37.652251786237024</v>
      </c>
      <c r="N751" s="85">
        <f t="shared" si="719"/>
        <v>1.8102044127998569</v>
      </c>
      <c r="O751" s="86">
        <v>2.4</v>
      </c>
      <c r="P751" s="83">
        <v>0.3</v>
      </c>
      <c r="Q751" s="87" t="s">
        <v>1904</v>
      </c>
      <c r="R751" s="87" t="s">
        <v>1918</v>
      </c>
    </row>
    <row r="752" spans="1:18" s="88" customFormat="1" x14ac:dyDescent="0.2">
      <c r="A752" s="88">
        <v>110</v>
      </c>
      <c r="B752" s="88" t="s">
        <v>1573</v>
      </c>
      <c r="C752" s="88" t="s">
        <v>250</v>
      </c>
      <c r="E752" s="89">
        <v>30</v>
      </c>
      <c r="F752" s="88">
        <v>13.725</v>
      </c>
      <c r="G752" s="88">
        <v>20800</v>
      </c>
      <c r="H752" s="88">
        <v>69</v>
      </c>
      <c r="I752" s="88">
        <v>1</v>
      </c>
      <c r="J752" s="88">
        <v>0.3</v>
      </c>
      <c r="K752" s="90">
        <f t="shared" si="716"/>
        <v>3.9997996694542648</v>
      </c>
      <c r="L752" s="90">
        <f t="shared" si="717"/>
        <v>0.9999499173635662</v>
      </c>
      <c r="M752" s="90">
        <f t="shared" si="718"/>
        <v>40.789939435090105</v>
      </c>
      <c r="N752" s="90">
        <f t="shared" si="719"/>
        <v>1.9610547805331782</v>
      </c>
      <c r="O752" s="91">
        <v>2.6</v>
      </c>
      <c r="P752" s="88">
        <v>0.3</v>
      </c>
      <c r="Q752" s="92" t="s">
        <v>1905</v>
      </c>
      <c r="R752" s="92" t="s">
        <v>1919</v>
      </c>
    </row>
    <row r="753" spans="1:18" s="83" customFormat="1" x14ac:dyDescent="0.2">
      <c r="A753" s="83">
        <v>110</v>
      </c>
      <c r="B753" s="83" t="s">
        <v>1574</v>
      </c>
      <c r="C753" s="83" t="s">
        <v>250</v>
      </c>
      <c r="E753" s="84">
        <v>30</v>
      </c>
      <c r="F753" s="83">
        <v>13.725</v>
      </c>
      <c r="G753" s="83">
        <v>20800</v>
      </c>
      <c r="H753" s="83">
        <v>69</v>
      </c>
      <c r="I753" s="83">
        <v>1</v>
      </c>
      <c r="J753" s="83">
        <v>0.3</v>
      </c>
      <c r="K753" s="85">
        <f t="shared" si="716"/>
        <v>3.9997996694542648</v>
      </c>
      <c r="L753" s="85">
        <f t="shared" si="717"/>
        <v>0.9999499173635662</v>
      </c>
      <c r="M753" s="85">
        <f t="shared" si="718"/>
        <v>43.927627083943186</v>
      </c>
      <c r="N753" s="85">
        <f t="shared" si="719"/>
        <v>2.1119051482664997</v>
      </c>
      <c r="O753" s="86">
        <v>2.8</v>
      </c>
      <c r="P753" s="83">
        <v>0.3</v>
      </c>
      <c r="Q753" s="87" t="s">
        <v>1906</v>
      </c>
      <c r="R753" s="87" t="s">
        <v>1920</v>
      </c>
    </row>
    <row r="754" spans="1:18" s="88" customFormat="1" x14ac:dyDescent="0.2">
      <c r="A754" s="88">
        <v>110</v>
      </c>
      <c r="B754" s="88" t="s">
        <v>1575</v>
      </c>
      <c r="C754" s="88" t="s">
        <v>250</v>
      </c>
      <c r="E754" s="89">
        <v>30</v>
      </c>
      <c r="F754" s="88">
        <v>13.725</v>
      </c>
      <c r="G754" s="88">
        <v>20800</v>
      </c>
      <c r="H754" s="88">
        <v>69</v>
      </c>
      <c r="I754" s="88">
        <v>1</v>
      </c>
      <c r="J754" s="88">
        <v>0.3</v>
      </c>
      <c r="K754" s="90">
        <f t="shared" si="716"/>
        <v>3.9997996694542648</v>
      </c>
      <c r="L754" s="90">
        <f t="shared" si="717"/>
        <v>0.9999499173635662</v>
      </c>
      <c r="M754" s="90">
        <f t="shared" si="718"/>
        <v>47.065314732796274</v>
      </c>
      <c r="N754" s="90">
        <f t="shared" si="719"/>
        <v>2.2627555159998209</v>
      </c>
      <c r="O754" s="91">
        <v>3</v>
      </c>
      <c r="P754" s="88">
        <v>0.3</v>
      </c>
      <c r="Q754" s="92" t="s">
        <v>1907</v>
      </c>
      <c r="R754" s="92" t="s">
        <v>1921</v>
      </c>
    </row>
    <row r="755" spans="1:18" s="83" customFormat="1" x14ac:dyDescent="0.2">
      <c r="A755" s="83">
        <v>110</v>
      </c>
      <c r="B755" s="83" t="s">
        <v>1576</v>
      </c>
      <c r="C755" s="83" t="s">
        <v>250</v>
      </c>
      <c r="E755" s="84">
        <v>30</v>
      </c>
      <c r="F755" s="83">
        <v>13.725</v>
      </c>
      <c r="G755" s="83">
        <v>20800</v>
      </c>
      <c r="H755" s="83">
        <v>69</v>
      </c>
      <c r="I755" s="83">
        <v>1</v>
      </c>
      <c r="J755" s="83">
        <v>0.3</v>
      </c>
      <c r="K755" s="85">
        <f t="shared" si="716"/>
        <v>3.9997996694542648</v>
      </c>
      <c r="L755" s="85">
        <f t="shared" si="717"/>
        <v>0.9999499173635662</v>
      </c>
      <c r="M755" s="85">
        <f t="shared" si="718"/>
        <v>53.340690030502437</v>
      </c>
      <c r="N755" s="85">
        <f t="shared" si="719"/>
        <v>2.5644562514664635</v>
      </c>
      <c r="O755" s="86">
        <v>3.4</v>
      </c>
      <c r="P755" s="83">
        <v>0.3</v>
      </c>
      <c r="Q755" s="87" t="s">
        <v>1908</v>
      </c>
      <c r="R755" s="87" t="s">
        <v>1922</v>
      </c>
    </row>
    <row r="756" spans="1:18" s="88" customFormat="1" x14ac:dyDescent="0.2">
      <c r="A756" s="88">
        <v>110</v>
      </c>
      <c r="B756" s="88" t="s">
        <v>1577</v>
      </c>
      <c r="C756" s="88" t="s">
        <v>250</v>
      </c>
      <c r="E756" s="89">
        <v>30</v>
      </c>
      <c r="F756" s="88">
        <v>13.725</v>
      </c>
      <c r="G756" s="88">
        <v>20800</v>
      </c>
      <c r="H756" s="88">
        <v>69</v>
      </c>
      <c r="I756" s="88">
        <v>1</v>
      </c>
      <c r="J756" s="88">
        <v>0.3</v>
      </c>
      <c r="K756" s="90">
        <f t="shared" si="716"/>
        <v>3.9997996694542648</v>
      </c>
      <c r="L756" s="90">
        <f t="shared" si="717"/>
        <v>0.9999499173635662</v>
      </c>
      <c r="M756" s="90">
        <f t="shared" si="718"/>
        <v>59.61606532820862</v>
      </c>
      <c r="N756" s="90">
        <f t="shared" si="719"/>
        <v>2.8661569869331069</v>
      </c>
      <c r="O756" s="91">
        <v>3.8</v>
      </c>
      <c r="P756" s="88">
        <v>0.3</v>
      </c>
      <c r="Q756" s="92" t="s">
        <v>1909</v>
      </c>
      <c r="R756" s="92" t="s">
        <v>1923</v>
      </c>
    </row>
    <row r="757" spans="1:18" s="83" customFormat="1" x14ac:dyDescent="0.2">
      <c r="A757" s="83">
        <v>110</v>
      </c>
      <c r="B757" s="83" t="s">
        <v>1578</v>
      </c>
      <c r="C757" s="83" t="s">
        <v>250</v>
      </c>
      <c r="E757" s="84">
        <v>30</v>
      </c>
      <c r="F757" s="83">
        <v>13.725</v>
      </c>
      <c r="G757" s="83">
        <v>20800</v>
      </c>
      <c r="H757" s="83">
        <v>69</v>
      </c>
      <c r="I757" s="83">
        <v>1</v>
      </c>
      <c r="J757" s="83">
        <v>0.3</v>
      </c>
      <c r="K757" s="85">
        <f t="shared" si="716"/>
        <v>3.9997996694542648</v>
      </c>
      <c r="L757" s="85">
        <f t="shared" si="717"/>
        <v>0.9999499173635662</v>
      </c>
      <c r="M757" s="85">
        <f t="shared" si="718"/>
        <v>62.753752977061687</v>
      </c>
      <c r="N757" s="85">
        <f t="shared" si="719"/>
        <v>3.0170073546664273</v>
      </c>
      <c r="O757" s="86">
        <v>4</v>
      </c>
      <c r="P757" s="83">
        <v>0.3</v>
      </c>
      <c r="Q757" s="87" t="s">
        <v>1910</v>
      </c>
      <c r="R757" s="87" t="s">
        <v>1924</v>
      </c>
    </row>
    <row r="758" spans="1:18" x14ac:dyDescent="0.2">
      <c r="A758" t="s">
        <v>0</v>
      </c>
      <c r="B758" t="s">
        <v>8</v>
      </c>
      <c r="C758" t="s">
        <v>21</v>
      </c>
      <c r="D758" t="s">
        <v>13</v>
      </c>
      <c r="E758" s="3" t="s">
        <v>15</v>
      </c>
      <c r="F758" t="s">
        <v>3</v>
      </c>
      <c r="G758" t="s">
        <v>17</v>
      </c>
      <c r="H758" t="s">
        <v>994</v>
      </c>
      <c r="I758" t="s">
        <v>11</v>
      </c>
      <c r="J758" t="s">
        <v>12</v>
      </c>
      <c r="K758" s="1" t="s">
        <v>4</v>
      </c>
      <c r="L758" s="1" t="s">
        <v>7</v>
      </c>
      <c r="M758" s="1" t="s">
        <v>5</v>
      </c>
      <c r="N758" s="1" t="s">
        <v>6</v>
      </c>
      <c r="O758" s="47" t="s">
        <v>1</v>
      </c>
      <c r="P758" t="s">
        <v>2</v>
      </c>
      <c r="Q758" t="s">
        <v>9</v>
      </c>
      <c r="R758" t="s">
        <v>10</v>
      </c>
    </row>
    <row r="759" spans="1:18" s="88" customFormat="1" x14ac:dyDescent="0.2">
      <c r="A759" s="88">
        <v>120</v>
      </c>
      <c r="B759" s="88" t="s">
        <v>1579</v>
      </c>
      <c r="C759" s="88" t="s">
        <v>250</v>
      </c>
      <c r="E759" s="89">
        <v>30</v>
      </c>
      <c r="F759" s="88">
        <v>13.725</v>
      </c>
      <c r="G759" s="88">
        <v>27000</v>
      </c>
      <c r="H759" s="88">
        <v>69</v>
      </c>
      <c r="I759" s="88">
        <v>1</v>
      </c>
      <c r="J759" s="88">
        <v>0.3</v>
      </c>
      <c r="K759" s="90">
        <f t="shared" ref="K759:K772" si="720">A759/(G759^(1/3))</f>
        <v>4.0000000000000018</v>
      </c>
      <c r="L759" s="90">
        <f t="shared" ref="L759:L772" si="721">K759*0.25</f>
        <v>1.0000000000000004</v>
      </c>
      <c r="M759" s="90">
        <f t="shared" ref="M759:M772" si="722">0.5*O759*1000*PI()*A759^3/6*(F759*1000)^2/4184000000000000</f>
        <v>20.367859719076375</v>
      </c>
      <c r="N759" s="90">
        <f t="shared" ref="N759:N772" si="723">1000*M759/G759</f>
        <v>0.7543651747806065</v>
      </c>
      <c r="O759" s="91">
        <v>1</v>
      </c>
      <c r="P759" s="88">
        <v>0.3</v>
      </c>
      <c r="Q759" s="92" t="s">
        <v>1925</v>
      </c>
      <c r="R759" s="92" t="s">
        <v>1939</v>
      </c>
    </row>
    <row r="760" spans="1:18" s="83" customFormat="1" x14ac:dyDescent="0.2">
      <c r="A760" s="83">
        <v>120</v>
      </c>
      <c r="B760" s="83" t="s">
        <v>1580</v>
      </c>
      <c r="C760" s="83" t="s">
        <v>250</v>
      </c>
      <c r="E760" s="84">
        <v>30</v>
      </c>
      <c r="F760" s="83">
        <v>13.725</v>
      </c>
      <c r="G760" s="83">
        <v>27000</v>
      </c>
      <c r="H760" s="83">
        <v>69</v>
      </c>
      <c r="I760" s="83">
        <v>1</v>
      </c>
      <c r="J760" s="83">
        <v>0.3</v>
      </c>
      <c r="K760" s="85">
        <f t="shared" si="720"/>
        <v>4.0000000000000018</v>
      </c>
      <c r="L760" s="85">
        <f t="shared" si="721"/>
        <v>1.0000000000000004</v>
      </c>
      <c r="M760" s="85">
        <f t="shared" si="722"/>
        <v>24.441431662891649</v>
      </c>
      <c r="N760" s="85">
        <f t="shared" si="723"/>
        <v>0.90523820973672775</v>
      </c>
      <c r="O760" s="86">
        <v>1.2</v>
      </c>
      <c r="P760" s="83">
        <v>0.3</v>
      </c>
      <c r="Q760" s="87" t="s">
        <v>1926</v>
      </c>
      <c r="R760" s="87" t="s">
        <v>1940</v>
      </c>
    </row>
    <row r="761" spans="1:18" s="88" customFormat="1" x14ac:dyDescent="0.2">
      <c r="A761" s="88">
        <v>120</v>
      </c>
      <c r="B761" s="88" t="s">
        <v>1581</v>
      </c>
      <c r="C761" s="88" t="s">
        <v>250</v>
      </c>
      <c r="E761" s="89">
        <v>30</v>
      </c>
      <c r="F761" s="88">
        <v>13.725</v>
      </c>
      <c r="G761" s="88">
        <v>27000</v>
      </c>
      <c r="H761" s="88">
        <v>69</v>
      </c>
      <c r="I761" s="88">
        <v>1</v>
      </c>
      <c r="J761" s="88">
        <v>0.3</v>
      </c>
      <c r="K761" s="90">
        <f t="shared" si="720"/>
        <v>4.0000000000000018</v>
      </c>
      <c r="L761" s="90">
        <f t="shared" si="721"/>
        <v>1.0000000000000004</v>
      </c>
      <c r="M761" s="90">
        <f t="shared" si="722"/>
        <v>28.515003606706923</v>
      </c>
      <c r="N761" s="90">
        <f t="shared" si="723"/>
        <v>1.0561112446928491</v>
      </c>
      <c r="O761" s="91">
        <v>1.4</v>
      </c>
      <c r="P761" s="88">
        <v>0.3</v>
      </c>
      <c r="Q761" s="92" t="s">
        <v>1927</v>
      </c>
      <c r="R761" s="92" t="s">
        <v>1941</v>
      </c>
    </row>
    <row r="762" spans="1:18" s="83" customFormat="1" x14ac:dyDescent="0.2">
      <c r="A762" s="83">
        <v>120</v>
      </c>
      <c r="B762" s="83" t="s">
        <v>1582</v>
      </c>
      <c r="C762" s="83" t="s">
        <v>250</v>
      </c>
      <c r="E762" s="84">
        <v>30</v>
      </c>
      <c r="F762" s="83">
        <v>13.725</v>
      </c>
      <c r="G762" s="83">
        <v>27000</v>
      </c>
      <c r="H762" s="83">
        <v>69</v>
      </c>
      <c r="I762" s="83">
        <v>1</v>
      </c>
      <c r="J762" s="83">
        <v>0.3</v>
      </c>
      <c r="K762" s="85">
        <f t="shared" si="720"/>
        <v>4.0000000000000018</v>
      </c>
      <c r="L762" s="85">
        <f t="shared" si="721"/>
        <v>1.0000000000000004</v>
      </c>
      <c r="M762" s="85">
        <f t="shared" si="722"/>
        <v>32.588575550522201</v>
      </c>
      <c r="N762" s="85">
        <f t="shared" si="723"/>
        <v>1.2069842796489705</v>
      </c>
      <c r="O762" s="86">
        <v>1.6</v>
      </c>
      <c r="P762" s="83">
        <v>0.3</v>
      </c>
      <c r="Q762" s="87" t="s">
        <v>1928</v>
      </c>
      <c r="R762" s="87" t="s">
        <v>1942</v>
      </c>
    </row>
    <row r="763" spans="1:18" s="88" customFormat="1" x14ac:dyDescent="0.2">
      <c r="A763" s="88">
        <v>120</v>
      </c>
      <c r="B763" s="88" t="s">
        <v>1583</v>
      </c>
      <c r="C763" s="88" t="s">
        <v>250</v>
      </c>
      <c r="E763" s="89">
        <v>30</v>
      </c>
      <c r="F763" s="88">
        <v>13.725</v>
      </c>
      <c r="G763" s="88">
        <v>27000</v>
      </c>
      <c r="H763" s="88">
        <v>69</v>
      </c>
      <c r="I763" s="88">
        <v>1</v>
      </c>
      <c r="J763" s="88">
        <v>0.3</v>
      </c>
      <c r="K763" s="90">
        <f t="shared" si="720"/>
        <v>4.0000000000000018</v>
      </c>
      <c r="L763" s="90">
        <f t="shared" si="721"/>
        <v>1.0000000000000004</v>
      </c>
      <c r="M763" s="90">
        <f t="shared" si="722"/>
        <v>36.662147494337475</v>
      </c>
      <c r="N763" s="90">
        <f t="shared" si="723"/>
        <v>1.3578573146050918</v>
      </c>
      <c r="O763" s="91">
        <v>1.8</v>
      </c>
      <c r="P763" s="88">
        <v>0.3</v>
      </c>
      <c r="Q763" s="92" t="s">
        <v>1929</v>
      </c>
      <c r="R763" s="92" t="s">
        <v>1943</v>
      </c>
    </row>
    <row r="764" spans="1:18" s="83" customFormat="1" x14ac:dyDescent="0.2">
      <c r="A764" s="83">
        <v>120</v>
      </c>
      <c r="B764" s="83" t="s">
        <v>1584</v>
      </c>
      <c r="C764" s="83" t="s">
        <v>250</v>
      </c>
      <c r="E764" s="84">
        <v>30</v>
      </c>
      <c r="F764" s="83">
        <v>13.725</v>
      </c>
      <c r="G764" s="83">
        <v>27000</v>
      </c>
      <c r="H764" s="83">
        <v>69</v>
      </c>
      <c r="I764" s="83">
        <v>1</v>
      </c>
      <c r="J764" s="83">
        <v>0.3</v>
      </c>
      <c r="K764" s="85">
        <f t="shared" si="720"/>
        <v>4.0000000000000018</v>
      </c>
      <c r="L764" s="85">
        <f t="shared" si="721"/>
        <v>1.0000000000000004</v>
      </c>
      <c r="M764" s="85">
        <f t="shared" si="722"/>
        <v>40.735719438152749</v>
      </c>
      <c r="N764" s="85">
        <f t="shared" si="723"/>
        <v>1.508730349561213</v>
      </c>
      <c r="O764" s="86">
        <v>2</v>
      </c>
      <c r="P764" s="83">
        <v>0.3</v>
      </c>
      <c r="Q764" s="87" t="s">
        <v>1930</v>
      </c>
      <c r="R764" s="87" t="s">
        <v>1944</v>
      </c>
    </row>
    <row r="765" spans="1:18" s="88" customFormat="1" x14ac:dyDescent="0.2">
      <c r="A765" s="88">
        <v>120</v>
      </c>
      <c r="B765" s="88" t="s">
        <v>1585</v>
      </c>
      <c r="C765" s="88" t="s">
        <v>250</v>
      </c>
      <c r="E765" s="89">
        <v>30</v>
      </c>
      <c r="F765" s="88">
        <v>13.725</v>
      </c>
      <c r="G765" s="88">
        <v>27000</v>
      </c>
      <c r="H765" s="88">
        <v>69</v>
      </c>
      <c r="I765" s="88">
        <v>1</v>
      </c>
      <c r="J765" s="88">
        <v>0.3</v>
      </c>
      <c r="K765" s="90">
        <f t="shared" si="720"/>
        <v>4.0000000000000018</v>
      </c>
      <c r="L765" s="90">
        <f t="shared" si="721"/>
        <v>1.0000000000000004</v>
      </c>
      <c r="M765" s="90">
        <f t="shared" si="722"/>
        <v>44.809291381968023</v>
      </c>
      <c r="N765" s="90">
        <f t="shared" si="723"/>
        <v>1.6596033845173344</v>
      </c>
      <c r="O765" s="91">
        <v>2.2000000000000002</v>
      </c>
      <c r="P765" s="88">
        <v>0.3</v>
      </c>
      <c r="Q765" s="92" t="s">
        <v>1931</v>
      </c>
      <c r="R765" s="92" t="s">
        <v>1945</v>
      </c>
    </row>
    <row r="766" spans="1:18" s="83" customFormat="1" x14ac:dyDescent="0.2">
      <c r="A766" s="83">
        <v>120</v>
      </c>
      <c r="B766" s="83" t="s">
        <v>1586</v>
      </c>
      <c r="C766" s="83" t="s">
        <v>250</v>
      </c>
      <c r="E766" s="84">
        <v>30</v>
      </c>
      <c r="F766" s="83">
        <v>13.725</v>
      </c>
      <c r="G766" s="83">
        <v>27000</v>
      </c>
      <c r="H766" s="83">
        <v>69</v>
      </c>
      <c r="I766" s="83">
        <v>1</v>
      </c>
      <c r="J766" s="83">
        <v>0.3</v>
      </c>
      <c r="K766" s="85">
        <f t="shared" si="720"/>
        <v>4.0000000000000018</v>
      </c>
      <c r="L766" s="85">
        <f t="shared" si="721"/>
        <v>1.0000000000000004</v>
      </c>
      <c r="M766" s="85">
        <f t="shared" si="722"/>
        <v>48.882863325783298</v>
      </c>
      <c r="N766" s="85">
        <f t="shared" si="723"/>
        <v>1.8104764194734555</v>
      </c>
      <c r="O766" s="86">
        <v>2.4</v>
      </c>
      <c r="P766" s="83">
        <v>0.3</v>
      </c>
      <c r="Q766" s="87" t="s">
        <v>1932</v>
      </c>
      <c r="R766" s="87" t="s">
        <v>1946</v>
      </c>
    </row>
    <row r="767" spans="1:18" s="88" customFormat="1" x14ac:dyDescent="0.2">
      <c r="A767" s="88">
        <v>120</v>
      </c>
      <c r="B767" s="88" t="s">
        <v>1587</v>
      </c>
      <c r="C767" s="88" t="s">
        <v>250</v>
      </c>
      <c r="E767" s="89">
        <v>30</v>
      </c>
      <c r="F767" s="88">
        <v>13.725</v>
      </c>
      <c r="G767" s="88">
        <v>27000</v>
      </c>
      <c r="H767" s="88">
        <v>69</v>
      </c>
      <c r="I767" s="88">
        <v>1</v>
      </c>
      <c r="J767" s="88">
        <v>0.3</v>
      </c>
      <c r="K767" s="90">
        <f t="shared" si="720"/>
        <v>4.0000000000000018</v>
      </c>
      <c r="L767" s="90">
        <f t="shared" si="721"/>
        <v>1.0000000000000004</v>
      </c>
      <c r="M767" s="90">
        <f t="shared" si="722"/>
        <v>52.956435269598579</v>
      </c>
      <c r="N767" s="90">
        <f t="shared" si="723"/>
        <v>1.9613494544295771</v>
      </c>
      <c r="O767" s="91">
        <v>2.6</v>
      </c>
      <c r="P767" s="88">
        <v>0.3</v>
      </c>
      <c r="Q767" s="92" t="s">
        <v>1933</v>
      </c>
      <c r="R767" s="92" t="s">
        <v>1947</v>
      </c>
    </row>
    <row r="768" spans="1:18" s="83" customFormat="1" x14ac:dyDescent="0.2">
      <c r="A768" s="83">
        <v>120</v>
      </c>
      <c r="B768" s="83" t="s">
        <v>1588</v>
      </c>
      <c r="C768" s="83" t="s">
        <v>250</v>
      </c>
      <c r="E768" s="84">
        <v>30</v>
      </c>
      <c r="F768" s="83">
        <v>13.725</v>
      </c>
      <c r="G768" s="83">
        <v>27000</v>
      </c>
      <c r="H768" s="83">
        <v>69</v>
      </c>
      <c r="I768" s="83">
        <v>1</v>
      </c>
      <c r="J768" s="83">
        <v>0.3</v>
      </c>
      <c r="K768" s="85">
        <f t="shared" si="720"/>
        <v>4.0000000000000018</v>
      </c>
      <c r="L768" s="85">
        <f t="shared" si="721"/>
        <v>1.0000000000000004</v>
      </c>
      <c r="M768" s="85">
        <f t="shared" si="722"/>
        <v>57.030007213413846</v>
      </c>
      <c r="N768" s="85">
        <f t="shared" si="723"/>
        <v>2.1122224893856982</v>
      </c>
      <c r="O768" s="86">
        <v>2.8</v>
      </c>
      <c r="P768" s="83">
        <v>0.3</v>
      </c>
      <c r="Q768" s="87" t="s">
        <v>1934</v>
      </c>
      <c r="R768" s="87" t="s">
        <v>1948</v>
      </c>
    </row>
    <row r="769" spans="1:18" s="88" customFormat="1" x14ac:dyDescent="0.2">
      <c r="A769" s="88">
        <v>120</v>
      </c>
      <c r="B769" s="88" t="s">
        <v>1589</v>
      </c>
      <c r="C769" s="88" t="s">
        <v>250</v>
      </c>
      <c r="E769" s="89">
        <v>30</v>
      </c>
      <c r="F769" s="88">
        <v>13.725</v>
      </c>
      <c r="G769" s="88">
        <v>27000</v>
      </c>
      <c r="H769" s="88">
        <v>69</v>
      </c>
      <c r="I769" s="88">
        <v>1</v>
      </c>
      <c r="J769" s="88">
        <v>0.3</v>
      </c>
      <c r="K769" s="90">
        <f t="shared" si="720"/>
        <v>4.0000000000000018</v>
      </c>
      <c r="L769" s="90">
        <f t="shared" si="721"/>
        <v>1.0000000000000004</v>
      </c>
      <c r="M769" s="90">
        <f t="shared" si="722"/>
        <v>61.103579157229134</v>
      </c>
      <c r="N769" s="90">
        <f t="shared" si="723"/>
        <v>2.2630955243418196</v>
      </c>
      <c r="O769" s="91">
        <v>3</v>
      </c>
      <c r="P769" s="88">
        <v>0.3</v>
      </c>
      <c r="Q769" s="92" t="s">
        <v>1935</v>
      </c>
      <c r="R769" s="92" t="s">
        <v>1949</v>
      </c>
    </row>
    <row r="770" spans="1:18" s="83" customFormat="1" x14ac:dyDescent="0.2">
      <c r="A770" s="83">
        <v>120</v>
      </c>
      <c r="B770" s="83" t="s">
        <v>1590</v>
      </c>
      <c r="C770" s="83" t="s">
        <v>250</v>
      </c>
      <c r="E770" s="84">
        <v>30</v>
      </c>
      <c r="F770" s="83">
        <v>13.725</v>
      </c>
      <c r="G770" s="83">
        <v>27000</v>
      </c>
      <c r="H770" s="83">
        <v>69</v>
      </c>
      <c r="I770" s="83">
        <v>1</v>
      </c>
      <c r="J770" s="83">
        <v>0.3</v>
      </c>
      <c r="K770" s="85">
        <f t="shared" si="720"/>
        <v>4.0000000000000018</v>
      </c>
      <c r="L770" s="85">
        <f t="shared" si="721"/>
        <v>1.0000000000000004</v>
      </c>
      <c r="M770" s="85">
        <f t="shared" si="722"/>
        <v>69.250723044859654</v>
      </c>
      <c r="N770" s="85">
        <f t="shared" si="723"/>
        <v>2.564841594254061</v>
      </c>
      <c r="O770" s="86">
        <v>3.4</v>
      </c>
      <c r="P770" s="83">
        <v>0.3</v>
      </c>
      <c r="Q770" s="87" t="s">
        <v>1936</v>
      </c>
      <c r="R770" s="87" t="s">
        <v>1950</v>
      </c>
    </row>
    <row r="771" spans="1:18" s="88" customFormat="1" x14ac:dyDescent="0.2">
      <c r="A771" s="88">
        <v>120</v>
      </c>
      <c r="B771" s="88" t="s">
        <v>1591</v>
      </c>
      <c r="C771" s="88" t="s">
        <v>250</v>
      </c>
      <c r="E771" s="89">
        <v>30</v>
      </c>
      <c r="F771" s="88">
        <v>13.725</v>
      </c>
      <c r="G771" s="88">
        <v>27000</v>
      </c>
      <c r="H771" s="88">
        <v>69</v>
      </c>
      <c r="I771" s="88">
        <v>1</v>
      </c>
      <c r="J771" s="88">
        <v>0.3</v>
      </c>
      <c r="K771" s="90">
        <f t="shared" si="720"/>
        <v>4.0000000000000018</v>
      </c>
      <c r="L771" s="90">
        <f t="shared" si="721"/>
        <v>1.0000000000000004</v>
      </c>
      <c r="M771" s="90">
        <f t="shared" si="722"/>
        <v>77.397866932490217</v>
      </c>
      <c r="N771" s="90">
        <f t="shared" si="723"/>
        <v>2.8665876641663042</v>
      </c>
      <c r="O771" s="91">
        <v>3.8</v>
      </c>
      <c r="P771" s="88">
        <v>0.3</v>
      </c>
      <c r="Q771" s="92" t="s">
        <v>1937</v>
      </c>
      <c r="R771" s="92" t="s">
        <v>1951</v>
      </c>
    </row>
    <row r="772" spans="1:18" s="83" customFormat="1" x14ac:dyDescent="0.2">
      <c r="A772" s="83">
        <v>120</v>
      </c>
      <c r="B772" s="83" t="s">
        <v>1592</v>
      </c>
      <c r="C772" s="83" t="s">
        <v>250</v>
      </c>
      <c r="E772" s="84">
        <v>30</v>
      </c>
      <c r="F772" s="83">
        <v>13.725</v>
      </c>
      <c r="G772" s="83">
        <v>27000</v>
      </c>
      <c r="H772" s="83">
        <v>69</v>
      </c>
      <c r="I772" s="83">
        <v>1</v>
      </c>
      <c r="J772" s="83">
        <v>0.3</v>
      </c>
      <c r="K772" s="85">
        <f t="shared" si="720"/>
        <v>4.0000000000000018</v>
      </c>
      <c r="L772" s="85">
        <f t="shared" si="721"/>
        <v>1.0000000000000004</v>
      </c>
      <c r="M772" s="85">
        <f t="shared" si="722"/>
        <v>81.471438876305498</v>
      </c>
      <c r="N772" s="85">
        <f t="shared" si="723"/>
        <v>3.017460699122426</v>
      </c>
      <c r="O772" s="86">
        <v>4</v>
      </c>
      <c r="P772" s="83">
        <v>0.3</v>
      </c>
      <c r="Q772" s="87" t="s">
        <v>1938</v>
      </c>
      <c r="R772" s="87" t="s">
        <v>1952</v>
      </c>
    </row>
    <row r="773" spans="1:18" x14ac:dyDescent="0.2">
      <c r="A773" t="s">
        <v>0</v>
      </c>
      <c r="B773" t="s">
        <v>8</v>
      </c>
      <c r="C773" t="s">
        <v>21</v>
      </c>
      <c r="D773" t="s">
        <v>13</v>
      </c>
      <c r="E773" s="3" t="s">
        <v>15</v>
      </c>
      <c r="F773" t="s">
        <v>3</v>
      </c>
      <c r="G773" t="s">
        <v>17</v>
      </c>
      <c r="H773" t="s">
        <v>994</v>
      </c>
      <c r="I773" t="s">
        <v>11</v>
      </c>
      <c r="J773" t="s">
        <v>12</v>
      </c>
      <c r="K773" s="1" t="s">
        <v>4</v>
      </c>
      <c r="L773" s="1" t="s">
        <v>7</v>
      </c>
      <c r="M773" s="1" t="s">
        <v>5</v>
      </c>
      <c r="N773" s="1" t="s">
        <v>6</v>
      </c>
      <c r="O773" s="47" t="s">
        <v>1</v>
      </c>
      <c r="P773" t="s">
        <v>2</v>
      </c>
      <c r="Q773" t="s">
        <v>9</v>
      </c>
      <c r="R773" t="s">
        <v>10</v>
      </c>
    </row>
    <row r="774" spans="1:18" s="88" customFormat="1" x14ac:dyDescent="0.2">
      <c r="A774" s="88">
        <v>130</v>
      </c>
      <c r="B774" s="88" t="s">
        <v>1593</v>
      </c>
      <c r="C774" s="88" t="s">
        <v>250</v>
      </c>
      <c r="E774" s="89">
        <v>30</v>
      </c>
      <c r="F774" s="88">
        <v>13.725</v>
      </c>
      <c r="G774" s="88">
        <v>34400</v>
      </c>
      <c r="H774" s="88">
        <v>69</v>
      </c>
      <c r="I774" s="88">
        <v>1</v>
      </c>
      <c r="J774" s="88">
        <v>0.3</v>
      </c>
      <c r="K774" s="90">
        <f t="shared" ref="K774:K787" si="724">A774/(G774^(1/3))</f>
        <v>3.9972122047876648</v>
      </c>
      <c r="L774" s="90">
        <f t="shared" ref="L774:L787" si="725">K774*0.25</f>
        <v>0.9993030511969162</v>
      </c>
      <c r="M774" s="90">
        <f t="shared" ref="M774:M787" si="726">0.5*O774*1000*PI()*A774^3/6*(F774*1000)^2/4184000000000000</f>
        <v>25.895942015515505</v>
      </c>
      <c r="N774" s="90">
        <f t="shared" ref="N774:N787" si="727">1000*M774/G774</f>
        <v>0.75278901207893911</v>
      </c>
      <c r="O774" s="91">
        <v>1</v>
      </c>
      <c r="P774" s="88">
        <v>0.3</v>
      </c>
      <c r="Q774" s="92" t="s">
        <v>1953</v>
      </c>
      <c r="R774" s="92" t="s">
        <v>1967</v>
      </c>
    </row>
    <row r="775" spans="1:18" s="83" customFormat="1" x14ac:dyDescent="0.2">
      <c r="A775" s="83">
        <v>130</v>
      </c>
      <c r="B775" s="83" t="s">
        <v>1594</v>
      </c>
      <c r="C775" s="83" t="s">
        <v>250</v>
      </c>
      <c r="E775" s="84">
        <v>30</v>
      </c>
      <c r="F775" s="83">
        <v>13.725</v>
      </c>
      <c r="G775" s="83">
        <v>34400</v>
      </c>
      <c r="H775" s="83">
        <v>69</v>
      </c>
      <c r="I775" s="83">
        <v>1</v>
      </c>
      <c r="J775" s="83">
        <v>0.3</v>
      </c>
      <c r="K775" s="85">
        <f t="shared" si="724"/>
        <v>3.9972122047876648</v>
      </c>
      <c r="L775" s="85">
        <f t="shared" si="725"/>
        <v>0.9993030511969162</v>
      </c>
      <c r="M775" s="85">
        <f t="shared" si="726"/>
        <v>31.075130418618603</v>
      </c>
      <c r="N775" s="85">
        <f t="shared" si="727"/>
        <v>0.90334681449472687</v>
      </c>
      <c r="O775" s="86">
        <v>1.2</v>
      </c>
      <c r="P775" s="83">
        <v>0.3</v>
      </c>
      <c r="Q775" s="87" t="s">
        <v>1954</v>
      </c>
      <c r="R775" s="87" t="s">
        <v>1968</v>
      </c>
    </row>
    <row r="776" spans="1:18" s="88" customFormat="1" x14ac:dyDescent="0.2">
      <c r="A776" s="88">
        <v>130</v>
      </c>
      <c r="B776" s="88" t="s">
        <v>1595</v>
      </c>
      <c r="C776" s="88" t="s">
        <v>250</v>
      </c>
      <c r="E776" s="89">
        <v>30</v>
      </c>
      <c r="F776" s="88">
        <v>13.725</v>
      </c>
      <c r="G776" s="88">
        <v>34400</v>
      </c>
      <c r="H776" s="88">
        <v>69</v>
      </c>
      <c r="I776" s="88">
        <v>1</v>
      </c>
      <c r="J776" s="88">
        <v>0.3</v>
      </c>
      <c r="K776" s="90">
        <f t="shared" si="724"/>
        <v>3.9972122047876648</v>
      </c>
      <c r="L776" s="90">
        <f t="shared" si="725"/>
        <v>0.9993030511969162</v>
      </c>
      <c r="M776" s="90">
        <f t="shared" si="726"/>
        <v>36.254318821721704</v>
      </c>
      <c r="N776" s="90">
        <f t="shared" si="727"/>
        <v>1.0539046169105146</v>
      </c>
      <c r="O776" s="91">
        <v>1.4</v>
      </c>
      <c r="P776" s="88">
        <v>0.3</v>
      </c>
      <c r="Q776" s="92" t="s">
        <v>1955</v>
      </c>
      <c r="R776" s="92" t="s">
        <v>1969</v>
      </c>
    </row>
    <row r="777" spans="1:18" s="83" customFormat="1" x14ac:dyDescent="0.2">
      <c r="A777" s="83">
        <v>130</v>
      </c>
      <c r="B777" s="83" t="s">
        <v>1596</v>
      </c>
      <c r="C777" s="83" t="s">
        <v>250</v>
      </c>
      <c r="E777" s="84">
        <v>30</v>
      </c>
      <c r="F777" s="83">
        <v>13.725</v>
      </c>
      <c r="G777" s="83">
        <v>34400</v>
      </c>
      <c r="H777" s="83">
        <v>69</v>
      </c>
      <c r="I777" s="83">
        <v>1</v>
      </c>
      <c r="J777" s="83">
        <v>0.3</v>
      </c>
      <c r="K777" s="85">
        <f t="shared" si="724"/>
        <v>3.9972122047876648</v>
      </c>
      <c r="L777" s="85">
        <f t="shared" si="725"/>
        <v>0.9993030511969162</v>
      </c>
      <c r="M777" s="85">
        <f t="shared" si="726"/>
        <v>41.433507224824808</v>
      </c>
      <c r="N777" s="85">
        <f t="shared" si="727"/>
        <v>1.2044624193263027</v>
      </c>
      <c r="O777" s="86">
        <v>1.6</v>
      </c>
      <c r="P777" s="83">
        <v>0.3</v>
      </c>
      <c r="Q777" s="87" t="s">
        <v>1956</v>
      </c>
      <c r="R777" s="87" t="s">
        <v>1970</v>
      </c>
    </row>
    <row r="778" spans="1:18" s="88" customFormat="1" x14ac:dyDescent="0.2">
      <c r="A778" s="88">
        <v>130</v>
      </c>
      <c r="B778" s="88" t="s">
        <v>1597</v>
      </c>
      <c r="C778" s="88" t="s">
        <v>250</v>
      </c>
      <c r="E778" s="89">
        <v>30</v>
      </c>
      <c r="F778" s="88">
        <v>13.725</v>
      </c>
      <c r="G778" s="88">
        <v>34400</v>
      </c>
      <c r="H778" s="88">
        <v>69</v>
      </c>
      <c r="I778" s="88">
        <v>1</v>
      </c>
      <c r="J778" s="88">
        <v>0.3</v>
      </c>
      <c r="K778" s="90">
        <f t="shared" si="724"/>
        <v>3.9972122047876648</v>
      </c>
      <c r="L778" s="90">
        <f t="shared" si="725"/>
        <v>0.9993030511969162</v>
      </c>
      <c r="M778" s="90">
        <f t="shared" si="726"/>
        <v>46.612695627927906</v>
      </c>
      <c r="N778" s="90">
        <f t="shared" si="727"/>
        <v>1.3550202217420901</v>
      </c>
      <c r="O778" s="91">
        <v>1.8</v>
      </c>
      <c r="P778" s="88">
        <v>0.3</v>
      </c>
      <c r="Q778" s="92" t="s">
        <v>1957</v>
      </c>
      <c r="R778" s="92" t="s">
        <v>1971</v>
      </c>
    </row>
    <row r="779" spans="1:18" s="83" customFormat="1" x14ac:dyDescent="0.2">
      <c r="A779" s="83">
        <v>130</v>
      </c>
      <c r="B779" s="83" t="s">
        <v>1598</v>
      </c>
      <c r="C779" s="83" t="s">
        <v>250</v>
      </c>
      <c r="E779" s="84">
        <v>30</v>
      </c>
      <c r="F779" s="83">
        <v>13.725</v>
      </c>
      <c r="G779" s="83">
        <v>34400</v>
      </c>
      <c r="H779" s="83">
        <v>69</v>
      </c>
      <c r="I779" s="83">
        <v>1</v>
      </c>
      <c r="J779" s="83">
        <v>0.3</v>
      </c>
      <c r="K779" s="85">
        <f t="shared" si="724"/>
        <v>3.9972122047876648</v>
      </c>
      <c r="L779" s="85">
        <f t="shared" si="725"/>
        <v>0.9993030511969162</v>
      </c>
      <c r="M779" s="85">
        <f t="shared" si="726"/>
        <v>51.79188403103101</v>
      </c>
      <c r="N779" s="85">
        <f t="shared" si="727"/>
        <v>1.5055780241578782</v>
      </c>
      <c r="O779" s="86">
        <v>2</v>
      </c>
      <c r="P779" s="83">
        <v>0.3</v>
      </c>
      <c r="Q779" s="87" t="s">
        <v>1958</v>
      </c>
      <c r="R779" s="87" t="s">
        <v>1972</v>
      </c>
    </row>
    <row r="780" spans="1:18" s="88" customFormat="1" x14ac:dyDescent="0.2">
      <c r="A780" s="88">
        <v>130</v>
      </c>
      <c r="B780" s="88" t="s">
        <v>1599</v>
      </c>
      <c r="C780" s="88" t="s">
        <v>250</v>
      </c>
      <c r="E780" s="89">
        <v>30</v>
      </c>
      <c r="F780" s="88">
        <v>13.725</v>
      </c>
      <c r="G780" s="88">
        <v>34400</v>
      </c>
      <c r="H780" s="88">
        <v>69</v>
      </c>
      <c r="I780" s="88">
        <v>1</v>
      </c>
      <c r="J780" s="88">
        <v>0.3</v>
      </c>
      <c r="K780" s="90">
        <f t="shared" si="724"/>
        <v>3.9972122047876648</v>
      </c>
      <c r="L780" s="90">
        <f t="shared" si="725"/>
        <v>0.9993030511969162</v>
      </c>
      <c r="M780" s="90">
        <f t="shared" si="726"/>
        <v>56.971072434134108</v>
      </c>
      <c r="N780" s="90">
        <f t="shared" si="727"/>
        <v>1.6561358265736659</v>
      </c>
      <c r="O780" s="91">
        <v>2.2000000000000002</v>
      </c>
      <c r="P780" s="88">
        <v>0.3</v>
      </c>
      <c r="Q780" s="92" t="s">
        <v>1959</v>
      </c>
      <c r="R780" s="92" t="s">
        <v>1973</v>
      </c>
    </row>
    <row r="781" spans="1:18" s="83" customFormat="1" x14ac:dyDescent="0.2">
      <c r="A781" s="83">
        <v>130</v>
      </c>
      <c r="B781" s="83" t="s">
        <v>1600</v>
      </c>
      <c r="C781" s="83" t="s">
        <v>250</v>
      </c>
      <c r="E781" s="84">
        <v>30</v>
      </c>
      <c r="F781" s="83">
        <v>13.725</v>
      </c>
      <c r="G781" s="83">
        <v>34400</v>
      </c>
      <c r="H781" s="83">
        <v>69</v>
      </c>
      <c r="I781" s="83">
        <v>1</v>
      </c>
      <c r="J781" s="83">
        <v>0.3</v>
      </c>
      <c r="K781" s="85">
        <f t="shared" si="724"/>
        <v>3.9972122047876648</v>
      </c>
      <c r="L781" s="85">
        <f t="shared" si="725"/>
        <v>0.9993030511969162</v>
      </c>
      <c r="M781" s="85">
        <f t="shared" si="726"/>
        <v>62.150260837237205</v>
      </c>
      <c r="N781" s="85">
        <f t="shared" si="727"/>
        <v>1.8066936289894537</v>
      </c>
      <c r="O781" s="86">
        <v>2.4</v>
      </c>
      <c r="P781" s="83">
        <v>0.3</v>
      </c>
      <c r="Q781" s="87" t="s">
        <v>1960</v>
      </c>
      <c r="R781" s="87" t="s">
        <v>1974</v>
      </c>
    </row>
    <row r="782" spans="1:18" s="88" customFormat="1" x14ac:dyDescent="0.2">
      <c r="A782" s="88">
        <v>130</v>
      </c>
      <c r="B782" s="88" t="s">
        <v>1601</v>
      </c>
      <c r="C782" s="88" t="s">
        <v>250</v>
      </c>
      <c r="E782" s="89">
        <v>30</v>
      </c>
      <c r="F782" s="88">
        <v>13.725</v>
      </c>
      <c r="G782" s="88">
        <v>34400</v>
      </c>
      <c r="H782" s="88">
        <v>69</v>
      </c>
      <c r="I782" s="88">
        <v>1</v>
      </c>
      <c r="J782" s="88">
        <v>0.3</v>
      </c>
      <c r="K782" s="90">
        <f t="shared" si="724"/>
        <v>3.9972122047876648</v>
      </c>
      <c r="L782" s="90">
        <f t="shared" si="725"/>
        <v>0.9993030511969162</v>
      </c>
      <c r="M782" s="90">
        <f t="shared" si="726"/>
        <v>67.329449240340324</v>
      </c>
      <c r="N782" s="90">
        <f t="shared" si="727"/>
        <v>1.957251431405242</v>
      </c>
      <c r="O782" s="91">
        <v>2.6</v>
      </c>
      <c r="P782" s="88">
        <v>0.3</v>
      </c>
      <c r="Q782" s="92" t="s">
        <v>1961</v>
      </c>
      <c r="R782" s="92" t="s">
        <v>1975</v>
      </c>
    </row>
    <row r="783" spans="1:18" s="83" customFormat="1" x14ac:dyDescent="0.2">
      <c r="A783" s="83">
        <v>130</v>
      </c>
      <c r="B783" s="83" t="s">
        <v>1602</v>
      </c>
      <c r="C783" s="83" t="s">
        <v>250</v>
      </c>
      <c r="E783" s="84">
        <v>30</v>
      </c>
      <c r="F783" s="83">
        <v>13.725</v>
      </c>
      <c r="G783" s="83">
        <v>34400</v>
      </c>
      <c r="H783" s="83">
        <v>69</v>
      </c>
      <c r="I783" s="83">
        <v>1</v>
      </c>
      <c r="J783" s="83">
        <v>0.3</v>
      </c>
      <c r="K783" s="85">
        <f t="shared" si="724"/>
        <v>3.9972122047876648</v>
      </c>
      <c r="L783" s="85">
        <f t="shared" si="725"/>
        <v>0.9993030511969162</v>
      </c>
      <c r="M783" s="85">
        <f t="shared" si="726"/>
        <v>72.508637643443407</v>
      </c>
      <c r="N783" s="85">
        <f t="shared" si="727"/>
        <v>2.1078092338210292</v>
      </c>
      <c r="O783" s="86">
        <v>2.8</v>
      </c>
      <c r="P783" s="83">
        <v>0.3</v>
      </c>
      <c r="Q783" s="87" t="s">
        <v>1962</v>
      </c>
      <c r="R783" s="87" t="s">
        <v>1976</v>
      </c>
    </row>
    <row r="784" spans="1:18" s="88" customFormat="1" x14ac:dyDescent="0.2">
      <c r="A784" s="88">
        <v>130</v>
      </c>
      <c r="B784" s="88" t="s">
        <v>1603</v>
      </c>
      <c r="C784" s="88" t="s">
        <v>250</v>
      </c>
      <c r="E784" s="89">
        <v>30</v>
      </c>
      <c r="F784" s="88">
        <v>13.725</v>
      </c>
      <c r="G784" s="88">
        <v>34400</v>
      </c>
      <c r="H784" s="88">
        <v>69</v>
      </c>
      <c r="I784" s="88">
        <v>1</v>
      </c>
      <c r="J784" s="88">
        <v>0.3</v>
      </c>
      <c r="K784" s="90">
        <f t="shared" si="724"/>
        <v>3.9972122047876648</v>
      </c>
      <c r="L784" s="90">
        <f t="shared" si="725"/>
        <v>0.9993030511969162</v>
      </c>
      <c r="M784" s="90">
        <f t="shared" si="726"/>
        <v>77.687826046546505</v>
      </c>
      <c r="N784" s="90">
        <f t="shared" si="727"/>
        <v>2.2583670362368169</v>
      </c>
      <c r="O784" s="91">
        <v>3</v>
      </c>
      <c r="P784" s="88">
        <v>0.3</v>
      </c>
      <c r="Q784" s="92" t="s">
        <v>1963</v>
      </c>
      <c r="R784" s="92" t="s">
        <v>1977</v>
      </c>
    </row>
    <row r="785" spans="1:18" s="83" customFormat="1" x14ac:dyDescent="0.2">
      <c r="A785" s="83">
        <v>130</v>
      </c>
      <c r="B785" s="83" t="s">
        <v>1604</v>
      </c>
      <c r="C785" s="83" t="s">
        <v>250</v>
      </c>
      <c r="E785" s="84">
        <v>30</v>
      </c>
      <c r="F785" s="83">
        <v>13.725</v>
      </c>
      <c r="G785" s="83">
        <v>34400</v>
      </c>
      <c r="H785" s="83">
        <v>69</v>
      </c>
      <c r="I785" s="83">
        <v>1</v>
      </c>
      <c r="J785" s="83">
        <v>0.3</v>
      </c>
      <c r="K785" s="85">
        <f t="shared" si="724"/>
        <v>3.9972122047876648</v>
      </c>
      <c r="L785" s="85">
        <f t="shared" si="725"/>
        <v>0.9993030511969162</v>
      </c>
      <c r="M785" s="85">
        <f t="shared" si="726"/>
        <v>88.046202852752714</v>
      </c>
      <c r="N785" s="85">
        <f t="shared" si="727"/>
        <v>2.5594826410683931</v>
      </c>
      <c r="O785" s="86">
        <v>3.4</v>
      </c>
      <c r="P785" s="83">
        <v>0.3</v>
      </c>
      <c r="Q785" s="87" t="s">
        <v>1964</v>
      </c>
      <c r="R785" s="87" t="s">
        <v>1978</v>
      </c>
    </row>
    <row r="786" spans="1:18" s="88" customFormat="1" x14ac:dyDescent="0.2">
      <c r="A786" s="88">
        <v>130</v>
      </c>
      <c r="B786" s="88" t="s">
        <v>1605</v>
      </c>
      <c r="C786" s="88" t="s">
        <v>250</v>
      </c>
      <c r="E786" s="89">
        <v>30</v>
      </c>
      <c r="F786" s="88">
        <v>13.725</v>
      </c>
      <c r="G786" s="88">
        <v>34400</v>
      </c>
      <c r="H786" s="88">
        <v>69</v>
      </c>
      <c r="I786" s="88">
        <v>1</v>
      </c>
      <c r="J786" s="88">
        <v>0.3</v>
      </c>
      <c r="K786" s="90">
        <f t="shared" si="724"/>
        <v>3.9972122047876648</v>
      </c>
      <c r="L786" s="90">
        <f t="shared" si="725"/>
        <v>0.9993030511969162</v>
      </c>
      <c r="M786" s="90">
        <f t="shared" si="726"/>
        <v>98.404579658958923</v>
      </c>
      <c r="N786" s="90">
        <f t="shared" si="727"/>
        <v>2.8605982458999688</v>
      </c>
      <c r="O786" s="91">
        <v>3.8</v>
      </c>
      <c r="P786" s="88">
        <v>0.3</v>
      </c>
      <c r="Q786" s="92" t="s">
        <v>1965</v>
      </c>
      <c r="R786" s="92" t="s">
        <v>1979</v>
      </c>
    </row>
    <row r="787" spans="1:18" s="83" customFormat="1" x14ac:dyDescent="0.2">
      <c r="A787" s="83">
        <v>130</v>
      </c>
      <c r="B787" s="83" t="s">
        <v>1606</v>
      </c>
      <c r="C787" s="83" t="s">
        <v>250</v>
      </c>
      <c r="E787" s="84">
        <v>30</v>
      </c>
      <c r="F787" s="83">
        <v>13.725</v>
      </c>
      <c r="G787" s="83">
        <v>34400</v>
      </c>
      <c r="H787" s="83">
        <v>69</v>
      </c>
      <c r="I787" s="83">
        <v>1</v>
      </c>
      <c r="J787" s="83">
        <v>0.3</v>
      </c>
      <c r="K787" s="85">
        <f t="shared" si="724"/>
        <v>3.9972122047876648</v>
      </c>
      <c r="L787" s="85">
        <f t="shared" si="725"/>
        <v>0.9993030511969162</v>
      </c>
      <c r="M787" s="85">
        <f t="shared" si="726"/>
        <v>103.58376806206202</v>
      </c>
      <c r="N787" s="85">
        <f t="shared" si="727"/>
        <v>3.0111560483157565</v>
      </c>
      <c r="O787" s="86">
        <v>4</v>
      </c>
      <c r="P787" s="83">
        <v>0.3</v>
      </c>
      <c r="Q787" s="87" t="s">
        <v>1966</v>
      </c>
      <c r="R787" s="87" t="s">
        <v>1980</v>
      </c>
    </row>
    <row r="788" spans="1:18" x14ac:dyDescent="0.2">
      <c r="A788" t="s">
        <v>0</v>
      </c>
      <c r="B788" t="s">
        <v>8</v>
      </c>
      <c r="C788" t="s">
        <v>21</v>
      </c>
      <c r="D788" t="s">
        <v>13</v>
      </c>
      <c r="E788" s="3" t="s">
        <v>15</v>
      </c>
      <c r="F788" t="s">
        <v>3</v>
      </c>
      <c r="G788" t="s">
        <v>17</v>
      </c>
      <c r="H788" t="s">
        <v>994</v>
      </c>
      <c r="I788" t="s">
        <v>11</v>
      </c>
      <c r="J788" t="s">
        <v>12</v>
      </c>
      <c r="K788" s="1" t="s">
        <v>4</v>
      </c>
      <c r="L788" s="1" t="s">
        <v>7</v>
      </c>
      <c r="M788" s="1" t="s">
        <v>5</v>
      </c>
      <c r="N788" s="1" t="s">
        <v>6</v>
      </c>
      <c r="O788" s="47" t="s">
        <v>1</v>
      </c>
      <c r="P788" t="s">
        <v>2</v>
      </c>
      <c r="Q788" t="s">
        <v>9</v>
      </c>
      <c r="R788" t="s">
        <v>10</v>
      </c>
    </row>
    <row r="789" spans="1:18" s="88" customFormat="1" x14ac:dyDescent="0.2">
      <c r="A789" s="88">
        <v>140</v>
      </c>
      <c r="B789" s="88" t="s">
        <v>1607</v>
      </c>
      <c r="C789" s="88" t="s">
        <v>250</v>
      </c>
      <c r="E789" s="89">
        <v>30</v>
      </c>
      <c r="F789" s="88">
        <v>13.725</v>
      </c>
      <c r="G789" s="88">
        <v>43000</v>
      </c>
      <c r="H789" s="88">
        <v>69</v>
      </c>
      <c r="I789" s="88">
        <v>1</v>
      </c>
      <c r="J789" s="88">
        <v>0.3</v>
      </c>
      <c r="K789" s="90">
        <f t="shared" ref="K789:K802" si="728">A789/(G789^(1/3))</f>
        <v>3.9961202691465245</v>
      </c>
      <c r="L789" s="90">
        <f t="shared" ref="L789:L802" si="729">K789*0.25</f>
        <v>0.99903006728663113</v>
      </c>
      <c r="M789" s="90">
        <f t="shared" ref="M789:M802" si="730">0.5*O789*1000*PI()*A789^3/6*(F789*1000)^2/4184000000000000</f>
        <v>32.343406868718496</v>
      </c>
      <c r="N789" s="90">
        <f t="shared" ref="N789:N802" si="731">1000*M789/G789</f>
        <v>0.75217225276089528</v>
      </c>
      <c r="O789" s="91">
        <v>1</v>
      </c>
      <c r="P789" s="88">
        <v>0.3</v>
      </c>
      <c r="Q789" s="92" t="s">
        <v>1995</v>
      </c>
      <c r="R789" s="92" t="s">
        <v>1981</v>
      </c>
    </row>
    <row r="790" spans="1:18" s="83" customFormat="1" x14ac:dyDescent="0.2">
      <c r="A790" s="83">
        <v>140</v>
      </c>
      <c r="B790" s="83" t="s">
        <v>1608</v>
      </c>
      <c r="C790" s="83" t="s">
        <v>250</v>
      </c>
      <c r="E790" s="84">
        <v>30</v>
      </c>
      <c r="F790" s="83">
        <v>13.725</v>
      </c>
      <c r="G790" s="83">
        <v>43000</v>
      </c>
      <c r="H790" s="83">
        <v>69</v>
      </c>
      <c r="I790" s="83">
        <v>1</v>
      </c>
      <c r="J790" s="83">
        <v>0.3</v>
      </c>
      <c r="K790" s="85">
        <f t="shared" si="728"/>
        <v>3.9961202691465245</v>
      </c>
      <c r="L790" s="85">
        <f t="shared" si="729"/>
        <v>0.99903006728663113</v>
      </c>
      <c r="M790" s="85">
        <f t="shared" si="730"/>
        <v>38.812088242462202</v>
      </c>
      <c r="N790" s="85">
        <f t="shared" si="731"/>
        <v>0.90260670331307447</v>
      </c>
      <c r="O790" s="86">
        <v>1.2</v>
      </c>
      <c r="P790" s="83">
        <v>0.3</v>
      </c>
      <c r="Q790" s="87" t="s">
        <v>1996</v>
      </c>
      <c r="R790" s="87" t="s">
        <v>1982</v>
      </c>
    </row>
    <row r="791" spans="1:18" s="88" customFormat="1" x14ac:dyDescent="0.2">
      <c r="A791" s="88">
        <v>140</v>
      </c>
      <c r="B791" s="88" t="s">
        <v>1609</v>
      </c>
      <c r="C791" s="88" t="s">
        <v>250</v>
      </c>
      <c r="E791" s="89">
        <v>30</v>
      </c>
      <c r="F791" s="88">
        <v>13.725</v>
      </c>
      <c r="G791" s="88">
        <v>43000</v>
      </c>
      <c r="H791" s="88">
        <v>69</v>
      </c>
      <c r="I791" s="88">
        <v>1</v>
      </c>
      <c r="J791" s="88">
        <v>0.3</v>
      </c>
      <c r="K791" s="90">
        <f t="shared" si="728"/>
        <v>3.9961202691465245</v>
      </c>
      <c r="L791" s="90">
        <f t="shared" si="729"/>
        <v>0.99903006728663113</v>
      </c>
      <c r="M791" s="90">
        <f t="shared" si="730"/>
        <v>45.280769616205895</v>
      </c>
      <c r="N791" s="90">
        <f t="shared" si="731"/>
        <v>1.0530411538652533</v>
      </c>
      <c r="O791" s="91">
        <v>1.4</v>
      </c>
      <c r="P791" s="88">
        <v>0.3</v>
      </c>
      <c r="Q791" s="92" t="s">
        <v>1997</v>
      </c>
      <c r="R791" s="92" t="s">
        <v>1983</v>
      </c>
    </row>
    <row r="792" spans="1:18" s="83" customFormat="1" x14ac:dyDescent="0.2">
      <c r="A792" s="83">
        <v>140</v>
      </c>
      <c r="B792" s="83" t="s">
        <v>1610</v>
      </c>
      <c r="C792" s="83" t="s">
        <v>250</v>
      </c>
      <c r="E792" s="84">
        <v>30</v>
      </c>
      <c r="F792" s="83">
        <v>13.725</v>
      </c>
      <c r="G792" s="83">
        <v>43000</v>
      </c>
      <c r="H792" s="83">
        <v>69</v>
      </c>
      <c r="I792" s="83">
        <v>1</v>
      </c>
      <c r="J792" s="83">
        <v>0.3</v>
      </c>
      <c r="K792" s="85">
        <f t="shared" si="728"/>
        <v>3.9961202691465245</v>
      </c>
      <c r="L792" s="85">
        <f t="shared" si="729"/>
        <v>0.99903006728663113</v>
      </c>
      <c r="M792" s="85">
        <f t="shared" si="730"/>
        <v>51.749450989949615</v>
      </c>
      <c r="N792" s="85">
        <f t="shared" si="731"/>
        <v>1.2034756044174328</v>
      </c>
      <c r="O792" s="86">
        <v>1.6</v>
      </c>
      <c r="P792" s="83">
        <v>0.3</v>
      </c>
      <c r="Q792" s="87" t="s">
        <v>1998</v>
      </c>
      <c r="R792" s="87" t="s">
        <v>1984</v>
      </c>
    </row>
    <row r="793" spans="1:18" s="88" customFormat="1" x14ac:dyDescent="0.2">
      <c r="A793" s="88">
        <v>140</v>
      </c>
      <c r="B793" s="88" t="s">
        <v>1611</v>
      </c>
      <c r="C793" s="88" t="s">
        <v>250</v>
      </c>
      <c r="E793" s="89">
        <v>30</v>
      </c>
      <c r="F793" s="88">
        <v>13.725</v>
      </c>
      <c r="G793" s="88">
        <v>43000</v>
      </c>
      <c r="H793" s="88">
        <v>69</v>
      </c>
      <c r="I793" s="88">
        <v>1</v>
      </c>
      <c r="J793" s="88">
        <v>0.3</v>
      </c>
      <c r="K793" s="90">
        <f t="shared" si="728"/>
        <v>3.9961202691465245</v>
      </c>
      <c r="L793" s="90">
        <f t="shared" si="729"/>
        <v>0.99903006728663113</v>
      </c>
      <c r="M793" s="90">
        <f t="shared" si="730"/>
        <v>58.218132363693307</v>
      </c>
      <c r="N793" s="90">
        <f t="shared" si="731"/>
        <v>1.3539100549696119</v>
      </c>
      <c r="O793" s="91">
        <v>1.8</v>
      </c>
      <c r="P793" s="88">
        <v>0.3</v>
      </c>
      <c r="Q793" s="92" t="s">
        <v>1999</v>
      </c>
      <c r="R793" s="92" t="s">
        <v>1985</v>
      </c>
    </row>
    <row r="794" spans="1:18" s="83" customFormat="1" x14ac:dyDescent="0.2">
      <c r="A794" s="83">
        <v>140</v>
      </c>
      <c r="B794" s="83" t="s">
        <v>1612</v>
      </c>
      <c r="C794" s="83" t="s">
        <v>250</v>
      </c>
      <c r="E794" s="84">
        <v>30</v>
      </c>
      <c r="F794" s="83">
        <v>13.725</v>
      </c>
      <c r="G794" s="83">
        <v>43000</v>
      </c>
      <c r="H794" s="83">
        <v>69</v>
      </c>
      <c r="I794" s="83">
        <v>1</v>
      </c>
      <c r="J794" s="83">
        <v>0.3</v>
      </c>
      <c r="K794" s="85">
        <f t="shared" si="728"/>
        <v>3.9961202691465245</v>
      </c>
      <c r="L794" s="85">
        <f t="shared" si="729"/>
        <v>0.99903006728663113</v>
      </c>
      <c r="M794" s="85">
        <f t="shared" si="730"/>
        <v>64.686813737436992</v>
      </c>
      <c r="N794" s="85">
        <f t="shared" si="731"/>
        <v>1.5043445055217906</v>
      </c>
      <c r="O794" s="86">
        <v>2</v>
      </c>
      <c r="P794" s="83">
        <v>0.3</v>
      </c>
      <c r="Q794" s="87" t="s">
        <v>2000</v>
      </c>
      <c r="R794" s="87" t="s">
        <v>1986</v>
      </c>
    </row>
    <row r="795" spans="1:18" s="88" customFormat="1" x14ac:dyDescent="0.2">
      <c r="A795" s="88">
        <v>140</v>
      </c>
      <c r="B795" s="88" t="s">
        <v>1613</v>
      </c>
      <c r="C795" s="88" t="s">
        <v>250</v>
      </c>
      <c r="E795" s="89">
        <v>30</v>
      </c>
      <c r="F795" s="88">
        <v>13.725</v>
      </c>
      <c r="G795" s="88">
        <v>43000</v>
      </c>
      <c r="H795" s="88">
        <v>69</v>
      </c>
      <c r="I795" s="88">
        <v>1</v>
      </c>
      <c r="J795" s="88">
        <v>0.3</v>
      </c>
      <c r="K795" s="90">
        <f t="shared" si="728"/>
        <v>3.9961202691465245</v>
      </c>
      <c r="L795" s="90">
        <f t="shared" si="729"/>
        <v>0.99903006728663113</v>
      </c>
      <c r="M795" s="90">
        <f t="shared" si="730"/>
        <v>71.155495111180713</v>
      </c>
      <c r="N795" s="90">
        <f t="shared" si="731"/>
        <v>1.6547789560739701</v>
      </c>
      <c r="O795" s="91">
        <v>2.2000000000000002</v>
      </c>
      <c r="P795" s="88">
        <v>0.3</v>
      </c>
      <c r="Q795" s="92" t="s">
        <v>2001</v>
      </c>
      <c r="R795" s="92" t="s">
        <v>1987</v>
      </c>
    </row>
    <row r="796" spans="1:18" s="83" customFormat="1" x14ac:dyDescent="0.2">
      <c r="A796" s="83">
        <v>140</v>
      </c>
      <c r="B796" s="83" t="s">
        <v>1614</v>
      </c>
      <c r="C796" s="83" t="s">
        <v>250</v>
      </c>
      <c r="E796" s="84">
        <v>30</v>
      </c>
      <c r="F796" s="83">
        <v>13.725</v>
      </c>
      <c r="G796" s="83">
        <v>43000</v>
      </c>
      <c r="H796" s="83">
        <v>69</v>
      </c>
      <c r="I796" s="83">
        <v>1</v>
      </c>
      <c r="J796" s="83">
        <v>0.3</v>
      </c>
      <c r="K796" s="85">
        <f t="shared" si="728"/>
        <v>3.9961202691465245</v>
      </c>
      <c r="L796" s="85">
        <f t="shared" si="729"/>
        <v>0.99903006728663113</v>
      </c>
      <c r="M796" s="85">
        <f t="shared" si="730"/>
        <v>77.624176484924405</v>
      </c>
      <c r="N796" s="85">
        <f t="shared" si="731"/>
        <v>1.8052134066261489</v>
      </c>
      <c r="O796" s="86">
        <v>2.4</v>
      </c>
      <c r="P796" s="83">
        <v>0.3</v>
      </c>
      <c r="Q796" s="87" t="s">
        <v>2002</v>
      </c>
      <c r="R796" s="87" t="s">
        <v>1988</v>
      </c>
    </row>
    <row r="797" spans="1:18" s="88" customFormat="1" x14ac:dyDescent="0.2">
      <c r="A797" s="88">
        <v>140</v>
      </c>
      <c r="B797" s="88" t="s">
        <v>1615</v>
      </c>
      <c r="C797" s="88" t="s">
        <v>250</v>
      </c>
      <c r="E797" s="89">
        <v>30</v>
      </c>
      <c r="F797" s="88">
        <v>13.725</v>
      </c>
      <c r="G797" s="88">
        <v>43000</v>
      </c>
      <c r="H797" s="88">
        <v>69</v>
      </c>
      <c r="I797" s="88">
        <v>1</v>
      </c>
      <c r="J797" s="88">
        <v>0.3</v>
      </c>
      <c r="K797" s="90">
        <f t="shared" si="728"/>
        <v>3.9961202691465245</v>
      </c>
      <c r="L797" s="90">
        <f t="shared" si="729"/>
        <v>0.99903006728663113</v>
      </c>
      <c r="M797" s="90">
        <f t="shared" si="730"/>
        <v>84.092857858668097</v>
      </c>
      <c r="N797" s="90">
        <f t="shared" si="731"/>
        <v>1.9556478571783278</v>
      </c>
      <c r="O797" s="91">
        <v>2.6</v>
      </c>
      <c r="P797" s="88">
        <v>0.3</v>
      </c>
      <c r="Q797" s="92" t="s">
        <v>2003</v>
      </c>
      <c r="R797" s="92" t="s">
        <v>1989</v>
      </c>
    </row>
    <row r="798" spans="1:18" s="83" customFormat="1" x14ac:dyDescent="0.2">
      <c r="A798" s="83">
        <v>140</v>
      </c>
      <c r="B798" s="83" t="s">
        <v>1616</v>
      </c>
      <c r="C798" s="83" t="s">
        <v>250</v>
      </c>
      <c r="E798" s="84">
        <v>30</v>
      </c>
      <c r="F798" s="83">
        <v>13.725</v>
      </c>
      <c r="G798" s="83">
        <v>43000</v>
      </c>
      <c r="H798" s="83">
        <v>69</v>
      </c>
      <c r="I798" s="83">
        <v>1</v>
      </c>
      <c r="J798" s="83">
        <v>0.3</v>
      </c>
      <c r="K798" s="85">
        <f t="shared" si="728"/>
        <v>3.9961202691465245</v>
      </c>
      <c r="L798" s="85">
        <f t="shared" si="729"/>
        <v>0.99903006728663113</v>
      </c>
      <c r="M798" s="85">
        <f t="shared" si="730"/>
        <v>90.561539232411789</v>
      </c>
      <c r="N798" s="85">
        <f t="shared" si="731"/>
        <v>2.1060823077305066</v>
      </c>
      <c r="O798" s="86">
        <v>2.8</v>
      </c>
      <c r="P798" s="83">
        <v>0.3</v>
      </c>
      <c r="Q798" s="87" t="s">
        <v>2004</v>
      </c>
      <c r="R798" s="87" t="s">
        <v>1990</v>
      </c>
    </row>
    <row r="799" spans="1:18" s="88" customFormat="1" x14ac:dyDescent="0.2">
      <c r="A799" s="88">
        <v>140</v>
      </c>
      <c r="B799" s="88" t="s">
        <v>1617</v>
      </c>
      <c r="C799" s="88" t="s">
        <v>250</v>
      </c>
      <c r="E799" s="89">
        <v>30</v>
      </c>
      <c r="F799" s="88">
        <v>13.725</v>
      </c>
      <c r="G799" s="88">
        <v>43000</v>
      </c>
      <c r="H799" s="88">
        <v>69</v>
      </c>
      <c r="I799" s="88">
        <v>1</v>
      </c>
      <c r="J799" s="88">
        <v>0.3</v>
      </c>
      <c r="K799" s="90">
        <f t="shared" si="728"/>
        <v>3.9961202691465245</v>
      </c>
      <c r="L799" s="90">
        <f t="shared" si="729"/>
        <v>0.99903006728663113</v>
      </c>
      <c r="M799" s="90">
        <f t="shared" si="730"/>
        <v>97.03022060615551</v>
      </c>
      <c r="N799" s="90">
        <f t="shared" si="731"/>
        <v>2.2565167582826859</v>
      </c>
      <c r="O799" s="91">
        <v>3</v>
      </c>
      <c r="P799" s="88">
        <v>0.3</v>
      </c>
      <c r="Q799" s="92" t="s">
        <v>2005</v>
      </c>
      <c r="R799" s="92" t="s">
        <v>1991</v>
      </c>
    </row>
    <row r="800" spans="1:18" s="83" customFormat="1" x14ac:dyDescent="0.2">
      <c r="A800" s="83">
        <v>140</v>
      </c>
      <c r="B800" s="83" t="s">
        <v>1618</v>
      </c>
      <c r="C800" s="83" t="s">
        <v>250</v>
      </c>
      <c r="E800" s="84">
        <v>30</v>
      </c>
      <c r="F800" s="83">
        <v>13.725</v>
      </c>
      <c r="G800" s="83">
        <v>43000</v>
      </c>
      <c r="H800" s="83">
        <v>69</v>
      </c>
      <c r="I800" s="83">
        <v>1</v>
      </c>
      <c r="J800" s="83">
        <v>0.3</v>
      </c>
      <c r="K800" s="85">
        <f t="shared" si="728"/>
        <v>3.9961202691465245</v>
      </c>
      <c r="L800" s="85">
        <f t="shared" si="729"/>
        <v>0.99903006728663113</v>
      </c>
      <c r="M800" s="85">
        <f t="shared" si="730"/>
        <v>109.96758335364291</v>
      </c>
      <c r="N800" s="85">
        <f t="shared" si="731"/>
        <v>2.5573856593870445</v>
      </c>
      <c r="O800" s="86">
        <v>3.4</v>
      </c>
      <c r="P800" s="83">
        <v>0.3</v>
      </c>
      <c r="Q800" s="87" t="s">
        <v>2006</v>
      </c>
      <c r="R800" s="87" t="s">
        <v>1992</v>
      </c>
    </row>
    <row r="801" spans="1:18" s="88" customFormat="1" x14ac:dyDescent="0.2">
      <c r="A801" s="88">
        <v>140</v>
      </c>
      <c r="B801" s="88" t="s">
        <v>1619</v>
      </c>
      <c r="C801" s="88" t="s">
        <v>250</v>
      </c>
      <c r="E801" s="89">
        <v>30</v>
      </c>
      <c r="F801" s="88">
        <v>13.725</v>
      </c>
      <c r="G801" s="88">
        <v>43000</v>
      </c>
      <c r="H801" s="88">
        <v>69</v>
      </c>
      <c r="I801" s="88">
        <v>1</v>
      </c>
      <c r="J801" s="88">
        <v>0.3</v>
      </c>
      <c r="K801" s="90">
        <f t="shared" si="728"/>
        <v>3.9961202691465245</v>
      </c>
      <c r="L801" s="90">
        <f t="shared" si="729"/>
        <v>0.99903006728663113</v>
      </c>
      <c r="M801" s="90">
        <f t="shared" si="730"/>
        <v>122.90494610113031</v>
      </c>
      <c r="N801" s="90">
        <f t="shared" si="731"/>
        <v>2.8582545604914027</v>
      </c>
      <c r="O801" s="91">
        <v>3.8</v>
      </c>
      <c r="P801" s="88">
        <v>0.3</v>
      </c>
      <c r="Q801" s="92" t="s">
        <v>2007</v>
      </c>
      <c r="R801" s="92" t="s">
        <v>1993</v>
      </c>
    </row>
    <row r="802" spans="1:18" s="83" customFormat="1" x14ac:dyDescent="0.2">
      <c r="A802" s="83">
        <v>140</v>
      </c>
      <c r="B802" s="83" t="s">
        <v>1620</v>
      </c>
      <c r="C802" s="83" t="s">
        <v>250</v>
      </c>
      <c r="E802" s="84">
        <v>30</v>
      </c>
      <c r="F802" s="83">
        <v>13.725</v>
      </c>
      <c r="G802" s="83">
        <v>43000</v>
      </c>
      <c r="H802" s="83">
        <v>69</v>
      </c>
      <c r="I802" s="83">
        <v>1</v>
      </c>
      <c r="J802" s="83">
        <v>0.3</v>
      </c>
      <c r="K802" s="85">
        <f t="shared" si="728"/>
        <v>3.9961202691465245</v>
      </c>
      <c r="L802" s="85">
        <f t="shared" si="729"/>
        <v>0.99903006728663113</v>
      </c>
      <c r="M802" s="85">
        <f t="shared" si="730"/>
        <v>129.37362747487398</v>
      </c>
      <c r="N802" s="85">
        <f t="shared" si="731"/>
        <v>3.0086890110435811</v>
      </c>
      <c r="O802" s="86">
        <v>4</v>
      </c>
      <c r="P802" s="83">
        <v>0.3</v>
      </c>
      <c r="Q802" s="87" t="s">
        <v>2008</v>
      </c>
      <c r="R802" s="87" t="s">
        <v>1994</v>
      </c>
    </row>
    <row r="803" spans="1:18" x14ac:dyDescent="0.2">
      <c r="A803" t="s">
        <v>0</v>
      </c>
      <c r="B803" t="s">
        <v>8</v>
      </c>
      <c r="C803" t="s">
        <v>21</v>
      </c>
      <c r="D803" t="s">
        <v>13</v>
      </c>
      <c r="E803" s="3" t="s">
        <v>15</v>
      </c>
      <c r="F803" t="s">
        <v>3</v>
      </c>
      <c r="G803" t="s">
        <v>17</v>
      </c>
      <c r="H803" t="s">
        <v>994</v>
      </c>
      <c r="I803" t="s">
        <v>11</v>
      </c>
      <c r="J803" t="s">
        <v>12</v>
      </c>
      <c r="K803" s="1" t="s">
        <v>4</v>
      </c>
      <c r="L803" s="1" t="s">
        <v>7</v>
      </c>
      <c r="M803" s="1" t="s">
        <v>5</v>
      </c>
      <c r="N803" s="1" t="s">
        <v>6</v>
      </c>
      <c r="O803" s="47" t="s">
        <v>1</v>
      </c>
      <c r="P803" t="s">
        <v>2</v>
      </c>
      <c r="Q803" t="s">
        <v>9</v>
      </c>
      <c r="R803" t="s">
        <v>10</v>
      </c>
    </row>
    <row r="804" spans="1:18" s="88" customFormat="1" x14ac:dyDescent="0.2">
      <c r="A804" s="88">
        <v>150</v>
      </c>
      <c r="B804" s="88" t="s">
        <v>1621</v>
      </c>
      <c r="C804" s="88" t="s">
        <v>250</v>
      </c>
      <c r="E804" s="89">
        <v>30</v>
      </c>
      <c r="F804" s="88">
        <v>13.725</v>
      </c>
      <c r="G804" s="88">
        <v>52600</v>
      </c>
      <c r="H804" s="88">
        <v>69</v>
      </c>
      <c r="I804" s="88">
        <v>1</v>
      </c>
      <c r="J804" s="88">
        <v>0.3</v>
      </c>
      <c r="K804" s="90">
        <f t="shared" ref="K804:K818" si="732">A804/(G804^(1/3))</f>
        <v>4.0034033139352383</v>
      </c>
      <c r="L804" s="90">
        <f t="shared" ref="L804:L818" si="733">K804*0.25</f>
        <v>1.0008508284838096</v>
      </c>
      <c r="M804" s="90">
        <f t="shared" ref="M804:M818" si="734">0.5*O804*1000*PI()*A804^3/6*(F804*1000)^2/4184000000000000</f>
        <v>39.780976013821039</v>
      </c>
      <c r="N804" s="90">
        <f t="shared" ref="N804:N818" si="735">1000*M804/G804</f>
        <v>0.75629231965439236</v>
      </c>
      <c r="O804" s="91">
        <v>1</v>
      </c>
      <c r="P804" s="88">
        <v>0.3</v>
      </c>
      <c r="Q804" s="92" t="s">
        <v>2009</v>
      </c>
      <c r="R804" s="92" t="s">
        <v>2024</v>
      </c>
    </row>
    <row r="805" spans="1:18" s="83" customFormat="1" x14ac:dyDescent="0.2">
      <c r="A805" s="83">
        <v>150</v>
      </c>
      <c r="B805" s="83" t="s">
        <v>1622</v>
      </c>
      <c r="C805" s="83" t="s">
        <v>250</v>
      </c>
      <c r="E805" s="84">
        <v>30</v>
      </c>
      <c r="F805" s="83">
        <v>13.725</v>
      </c>
      <c r="G805" s="83">
        <v>52600</v>
      </c>
      <c r="H805" s="83">
        <v>69</v>
      </c>
      <c r="I805" s="83">
        <v>1</v>
      </c>
      <c r="J805" s="83">
        <v>0.3</v>
      </c>
      <c r="K805" s="85">
        <f t="shared" si="732"/>
        <v>4.0034033139352383</v>
      </c>
      <c r="L805" s="85">
        <f t="shared" si="733"/>
        <v>1.0008508284838096</v>
      </c>
      <c r="M805" s="85">
        <f t="shared" si="734"/>
        <v>47.737171216585246</v>
      </c>
      <c r="N805" s="85">
        <f t="shared" si="735"/>
        <v>0.90755078358527075</v>
      </c>
      <c r="O805" s="86">
        <v>1.2</v>
      </c>
      <c r="P805" s="83">
        <v>0.3</v>
      </c>
      <c r="Q805" s="87" t="s">
        <v>2010</v>
      </c>
      <c r="R805" s="87" t="s">
        <v>2025</v>
      </c>
    </row>
    <row r="806" spans="1:18" s="88" customFormat="1" x14ac:dyDescent="0.2">
      <c r="A806" s="88">
        <v>150</v>
      </c>
      <c r="B806" s="88" t="s">
        <v>1623</v>
      </c>
      <c r="C806" s="88" t="s">
        <v>250</v>
      </c>
      <c r="E806" s="89">
        <v>30</v>
      </c>
      <c r="F806" s="88">
        <v>13.725</v>
      </c>
      <c r="G806" s="88">
        <v>52600</v>
      </c>
      <c r="H806" s="88">
        <v>69</v>
      </c>
      <c r="I806" s="88">
        <v>1</v>
      </c>
      <c r="J806" s="88">
        <v>0.3</v>
      </c>
      <c r="K806" s="90">
        <f t="shared" si="732"/>
        <v>4.0034033139352383</v>
      </c>
      <c r="L806" s="90">
        <f t="shared" si="733"/>
        <v>1.0008508284838096</v>
      </c>
      <c r="M806" s="90">
        <f t="shared" si="734"/>
        <v>55.693366419349459</v>
      </c>
      <c r="N806" s="90">
        <f t="shared" si="735"/>
        <v>1.0588092475161495</v>
      </c>
      <c r="O806" s="91">
        <v>1.4</v>
      </c>
      <c r="P806" s="88">
        <v>0.3</v>
      </c>
      <c r="Q806" s="92" t="s">
        <v>2011</v>
      </c>
      <c r="R806" s="92" t="s">
        <v>2026</v>
      </c>
    </row>
    <row r="807" spans="1:18" s="83" customFormat="1" x14ac:dyDescent="0.2">
      <c r="A807" s="83">
        <v>150</v>
      </c>
      <c r="B807" s="83" t="s">
        <v>1624</v>
      </c>
      <c r="C807" s="83" t="s">
        <v>250</v>
      </c>
      <c r="E807" s="84">
        <v>30</v>
      </c>
      <c r="F807" s="83">
        <v>13.725</v>
      </c>
      <c r="G807" s="83">
        <v>52600</v>
      </c>
      <c r="H807" s="83">
        <v>69</v>
      </c>
      <c r="I807" s="83">
        <v>1</v>
      </c>
      <c r="J807" s="83">
        <v>0.3</v>
      </c>
      <c r="K807" s="85">
        <f t="shared" si="732"/>
        <v>4.0034033139352383</v>
      </c>
      <c r="L807" s="85">
        <f t="shared" si="733"/>
        <v>1.0008508284838096</v>
      </c>
      <c r="M807" s="85">
        <f t="shared" si="734"/>
        <v>63.649561622113673</v>
      </c>
      <c r="N807" s="85">
        <f t="shared" si="735"/>
        <v>1.210067711447028</v>
      </c>
      <c r="O807" s="86">
        <v>1.6</v>
      </c>
      <c r="P807" s="83">
        <v>0.3</v>
      </c>
      <c r="Q807" s="87" t="s">
        <v>2012</v>
      </c>
      <c r="R807" s="87" t="s">
        <v>2027</v>
      </c>
    </row>
    <row r="808" spans="1:18" s="88" customFormat="1" x14ac:dyDescent="0.2">
      <c r="A808" s="88">
        <v>150</v>
      </c>
      <c r="B808" s="88" t="s">
        <v>1625</v>
      </c>
      <c r="C808" s="88" t="s">
        <v>250</v>
      </c>
      <c r="E808" s="89">
        <v>30</v>
      </c>
      <c r="F808" s="88">
        <v>13.725</v>
      </c>
      <c r="G808" s="88">
        <v>52600</v>
      </c>
      <c r="H808" s="88">
        <v>69</v>
      </c>
      <c r="I808" s="88">
        <v>1</v>
      </c>
      <c r="J808" s="88">
        <v>0.3</v>
      </c>
      <c r="K808" s="90">
        <f t="shared" si="732"/>
        <v>4.0034033139352383</v>
      </c>
      <c r="L808" s="90">
        <f t="shared" si="733"/>
        <v>1.0008508284838096</v>
      </c>
      <c r="M808" s="90">
        <f t="shared" si="734"/>
        <v>71.605756824877872</v>
      </c>
      <c r="N808" s="90">
        <f t="shared" si="735"/>
        <v>1.3613261753779062</v>
      </c>
      <c r="O808" s="91">
        <v>1.8</v>
      </c>
      <c r="P808" s="88">
        <v>0.3</v>
      </c>
      <c r="Q808" s="92" t="s">
        <v>2013</v>
      </c>
      <c r="R808" s="92" t="s">
        <v>2028</v>
      </c>
    </row>
    <row r="809" spans="1:18" s="83" customFormat="1" x14ac:dyDescent="0.2">
      <c r="A809" s="83">
        <v>150</v>
      </c>
      <c r="B809" s="83" t="s">
        <v>1626</v>
      </c>
      <c r="C809" s="83" t="s">
        <v>250</v>
      </c>
      <c r="E809" s="84">
        <v>30</v>
      </c>
      <c r="F809" s="83">
        <v>13.725</v>
      </c>
      <c r="G809" s="83">
        <v>52600</v>
      </c>
      <c r="H809" s="83">
        <v>69</v>
      </c>
      <c r="I809" s="83">
        <v>1</v>
      </c>
      <c r="J809" s="83">
        <v>0.3</v>
      </c>
      <c r="K809" s="85">
        <f t="shared" si="732"/>
        <v>4.0034033139352383</v>
      </c>
      <c r="L809" s="85">
        <f t="shared" si="733"/>
        <v>1.0008508284838096</v>
      </c>
      <c r="M809" s="85">
        <f t="shared" si="734"/>
        <v>79.561952027642079</v>
      </c>
      <c r="N809" s="85">
        <f t="shared" si="735"/>
        <v>1.5125846393087847</v>
      </c>
      <c r="O809" s="86">
        <v>2</v>
      </c>
      <c r="P809" s="83">
        <v>0.3</v>
      </c>
      <c r="Q809" s="87" t="s">
        <v>2014</v>
      </c>
      <c r="R809" s="87" t="s">
        <v>2029</v>
      </c>
    </row>
    <row r="810" spans="1:18" s="88" customFormat="1" x14ac:dyDescent="0.2">
      <c r="A810" s="88">
        <v>150</v>
      </c>
      <c r="B810" s="88" t="s">
        <v>1627</v>
      </c>
      <c r="C810" s="88" t="s">
        <v>250</v>
      </c>
      <c r="E810" s="89">
        <v>30</v>
      </c>
      <c r="F810" s="88">
        <v>13.725</v>
      </c>
      <c r="G810" s="88">
        <v>52600</v>
      </c>
      <c r="H810" s="88">
        <v>69</v>
      </c>
      <c r="I810" s="88">
        <v>1</v>
      </c>
      <c r="J810" s="88">
        <v>0.3</v>
      </c>
      <c r="K810" s="90">
        <f t="shared" si="732"/>
        <v>4.0034033139352383</v>
      </c>
      <c r="L810" s="90">
        <f t="shared" si="733"/>
        <v>1.0008508284838096</v>
      </c>
      <c r="M810" s="90">
        <f t="shared" si="734"/>
        <v>87.518147230406299</v>
      </c>
      <c r="N810" s="90">
        <f t="shared" si="735"/>
        <v>1.6638431032396637</v>
      </c>
      <c r="O810" s="91">
        <v>2.2000000000000002</v>
      </c>
      <c r="P810" s="88">
        <v>0.3</v>
      </c>
      <c r="Q810" s="92" t="s">
        <v>2015</v>
      </c>
      <c r="R810" s="92" t="s">
        <v>2030</v>
      </c>
    </row>
    <row r="811" spans="1:18" s="83" customFormat="1" x14ac:dyDescent="0.2">
      <c r="A811" s="83">
        <v>150</v>
      </c>
      <c r="B811" s="83" t="s">
        <v>1628</v>
      </c>
      <c r="C811" s="83" t="s">
        <v>250</v>
      </c>
      <c r="E811" s="84">
        <v>30</v>
      </c>
      <c r="F811" s="83">
        <v>13.725</v>
      </c>
      <c r="G811" s="83">
        <v>52600</v>
      </c>
      <c r="H811" s="83">
        <v>69</v>
      </c>
      <c r="I811" s="83">
        <v>1</v>
      </c>
      <c r="J811" s="83">
        <v>0.3</v>
      </c>
      <c r="K811" s="85">
        <f t="shared" si="732"/>
        <v>4.0034033139352383</v>
      </c>
      <c r="L811" s="85">
        <f t="shared" si="733"/>
        <v>1.0008508284838096</v>
      </c>
      <c r="M811" s="85">
        <f t="shared" si="734"/>
        <v>95.474342433170492</v>
      </c>
      <c r="N811" s="85">
        <f t="shared" si="735"/>
        <v>1.8151015671705415</v>
      </c>
      <c r="O811" s="86">
        <v>2.4</v>
      </c>
      <c r="P811" s="83">
        <v>0.3</v>
      </c>
      <c r="Q811" s="87" t="s">
        <v>2016</v>
      </c>
      <c r="R811" s="87" t="s">
        <v>2031</v>
      </c>
    </row>
    <row r="812" spans="1:18" s="88" customFormat="1" x14ac:dyDescent="0.2">
      <c r="A812" s="88">
        <v>150</v>
      </c>
      <c r="B812" s="88" t="s">
        <v>1629</v>
      </c>
      <c r="C812" s="88" t="s">
        <v>250</v>
      </c>
      <c r="E812" s="89">
        <v>30</v>
      </c>
      <c r="F812" s="88">
        <v>13.725</v>
      </c>
      <c r="G812" s="88">
        <v>52600</v>
      </c>
      <c r="H812" s="88">
        <v>69</v>
      </c>
      <c r="I812" s="88">
        <v>1</v>
      </c>
      <c r="J812" s="88">
        <v>0.3</v>
      </c>
      <c r="K812" s="90">
        <f t="shared" si="732"/>
        <v>4.0034033139352383</v>
      </c>
      <c r="L812" s="90">
        <f t="shared" si="733"/>
        <v>1.0008508284838096</v>
      </c>
      <c r="M812" s="90">
        <f t="shared" si="734"/>
        <v>103.43053763593471</v>
      </c>
      <c r="N812" s="90">
        <f t="shared" si="735"/>
        <v>1.9663600311014204</v>
      </c>
      <c r="O812" s="91">
        <v>2.6</v>
      </c>
      <c r="P812" s="88">
        <v>0.3</v>
      </c>
      <c r="Q812" s="92" t="s">
        <v>2017</v>
      </c>
      <c r="R812" s="92" t="s">
        <v>2032</v>
      </c>
    </row>
    <row r="813" spans="1:18" s="83" customFormat="1" x14ac:dyDescent="0.2">
      <c r="A813" s="83">
        <v>150</v>
      </c>
      <c r="B813" s="83" t="s">
        <v>1630</v>
      </c>
      <c r="C813" s="83" t="s">
        <v>250</v>
      </c>
      <c r="E813" s="84">
        <v>30</v>
      </c>
      <c r="F813" s="83">
        <v>13.725</v>
      </c>
      <c r="G813" s="83">
        <v>52600</v>
      </c>
      <c r="H813" s="83">
        <v>69</v>
      </c>
      <c r="I813" s="83">
        <v>1</v>
      </c>
      <c r="J813" s="83">
        <v>0.3</v>
      </c>
      <c r="K813" s="85">
        <f t="shared" ref="K813" si="736">A813/(G813^(1/3))</f>
        <v>4.0034033139352383</v>
      </c>
      <c r="L813" s="85">
        <f t="shared" ref="L813" si="737">K813*0.25</f>
        <v>1.0008508284838096</v>
      </c>
      <c r="M813" s="85">
        <f t="shared" ref="M813" si="738">0.5*O813*1000*PI()*A813^3/6*(F813*1000)^2/4184000000000000</f>
        <v>111.38673283869892</v>
      </c>
      <c r="N813" s="85">
        <f t="shared" ref="N813" si="739">1000*M813/G813</f>
        <v>2.1176184950322989</v>
      </c>
      <c r="O813" s="86">
        <v>2.8</v>
      </c>
      <c r="P813" s="83">
        <v>0.3</v>
      </c>
      <c r="Q813" s="92" t="s">
        <v>2019</v>
      </c>
      <c r="R813" s="87" t="s">
        <v>2033</v>
      </c>
    </row>
    <row r="814" spans="1:18" s="88" customFormat="1" x14ac:dyDescent="0.2">
      <c r="A814" s="88">
        <v>150</v>
      </c>
      <c r="B814" s="88" t="s">
        <v>1630</v>
      </c>
      <c r="C814" s="88" t="s">
        <v>250</v>
      </c>
      <c r="E814" s="89">
        <v>180</v>
      </c>
      <c r="F814" s="88">
        <v>13.725</v>
      </c>
      <c r="G814" s="88">
        <v>52600</v>
      </c>
      <c r="H814" s="88">
        <v>69</v>
      </c>
      <c r="I814" s="88">
        <v>1</v>
      </c>
      <c r="J814" s="88">
        <v>0.3</v>
      </c>
      <c r="K814" s="90">
        <f t="shared" si="732"/>
        <v>4.0034033139352383</v>
      </c>
      <c r="L814" s="90">
        <f t="shared" si="733"/>
        <v>1.0008508284838096</v>
      </c>
      <c r="M814" s="90">
        <f t="shared" si="734"/>
        <v>111.38673283869892</v>
      </c>
      <c r="N814" s="90">
        <f t="shared" si="735"/>
        <v>2.1176184950322989</v>
      </c>
      <c r="O814" s="91">
        <v>2.8</v>
      </c>
      <c r="P814" s="88">
        <v>0.3</v>
      </c>
      <c r="Q814" s="92" t="s">
        <v>2018</v>
      </c>
      <c r="R814" s="92"/>
    </row>
    <row r="815" spans="1:18" s="83" customFormat="1" x14ac:dyDescent="0.2">
      <c r="A815" s="83">
        <v>150</v>
      </c>
      <c r="B815" s="83" t="s">
        <v>1631</v>
      </c>
      <c r="C815" s="83" t="s">
        <v>250</v>
      </c>
      <c r="E815" s="84">
        <v>30</v>
      </c>
      <c r="F815" s="83">
        <v>13.725</v>
      </c>
      <c r="G815" s="83">
        <v>52600</v>
      </c>
      <c r="H815" s="83">
        <v>69</v>
      </c>
      <c r="I815" s="83">
        <v>1</v>
      </c>
      <c r="J815" s="83">
        <v>0.3</v>
      </c>
      <c r="K815" s="85">
        <f t="shared" si="732"/>
        <v>4.0034033139352383</v>
      </c>
      <c r="L815" s="85">
        <f t="shared" si="733"/>
        <v>1.0008508284838096</v>
      </c>
      <c r="M815" s="85">
        <f t="shared" si="734"/>
        <v>119.34292804146313</v>
      </c>
      <c r="N815" s="85">
        <f t="shared" si="735"/>
        <v>2.2688769589631774</v>
      </c>
      <c r="O815" s="86">
        <v>3</v>
      </c>
      <c r="P815" s="83">
        <v>0.3</v>
      </c>
      <c r="Q815" s="87" t="s">
        <v>2020</v>
      </c>
      <c r="R815" s="87" t="s">
        <v>2034</v>
      </c>
    </row>
    <row r="816" spans="1:18" s="88" customFormat="1" x14ac:dyDescent="0.2">
      <c r="A816" s="88">
        <v>150</v>
      </c>
      <c r="B816" s="88" t="s">
        <v>1632</v>
      </c>
      <c r="C816" s="88" t="s">
        <v>250</v>
      </c>
      <c r="E816" s="89">
        <v>30</v>
      </c>
      <c r="F816" s="88">
        <v>13.725</v>
      </c>
      <c r="G816" s="88">
        <v>52600</v>
      </c>
      <c r="H816" s="88">
        <v>69</v>
      </c>
      <c r="I816" s="88">
        <v>1</v>
      </c>
      <c r="J816" s="88">
        <v>0.3</v>
      </c>
      <c r="K816" s="90">
        <f t="shared" si="732"/>
        <v>4.0034033139352383</v>
      </c>
      <c r="L816" s="90">
        <f t="shared" si="733"/>
        <v>1.0008508284838096</v>
      </c>
      <c r="M816" s="90">
        <f t="shared" si="734"/>
        <v>135.25531844699154</v>
      </c>
      <c r="N816" s="90">
        <f t="shared" si="735"/>
        <v>2.571393886824934</v>
      </c>
      <c r="O816" s="91">
        <v>3.4</v>
      </c>
      <c r="P816" s="88">
        <v>0.3</v>
      </c>
      <c r="Q816" s="92" t="s">
        <v>2021</v>
      </c>
      <c r="R816" s="92" t="s">
        <v>2035</v>
      </c>
    </row>
    <row r="817" spans="1:18" s="83" customFormat="1" x14ac:dyDescent="0.2">
      <c r="A817" s="83">
        <v>150</v>
      </c>
      <c r="B817" s="83" t="s">
        <v>1633</v>
      </c>
      <c r="C817" s="83" t="s">
        <v>250</v>
      </c>
      <c r="E817" s="84">
        <v>30</v>
      </c>
      <c r="F817" s="83">
        <v>13.725</v>
      </c>
      <c r="G817" s="83">
        <v>52600</v>
      </c>
      <c r="H817" s="83">
        <v>69</v>
      </c>
      <c r="I817" s="83">
        <v>1</v>
      </c>
      <c r="J817" s="83">
        <v>0.3</v>
      </c>
      <c r="K817" s="85">
        <f t="shared" si="732"/>
        <v>4.0034033139352383</v>
      </c>
      <c r="L817" s="85">
        <f t="shared" si="733"/>
        <v>1.0008508284838096</v>
      </c>
      <c r="M817" s="85">
        <f t="shared" si="734"/>
        <v>151.16770885251998</v>
      </c>
      <c r="N817" s="85">
        <f t="shared" si="735"/>
        <v>2.8739108146866919</v>
      </c>
      <c r="O817" s="86">
        <v>3.8</v>
      </c>
      <c r="P817" s="83">
        <v>0.3</v>
      </c>
      <c r="Q817" s="87" t="s">
        <v>2022</v>
      </c>
      <c r="R817" s="87" t="s">
        <v>2036</v>
      </c>
    </row>
    <row r="818" spans="1:18" s="88" customFormat="1" x14ac:dyDescent="0.2">
      <c r="A818" s="88">
        <v>150</v>
      </c>
      <c r="B818" s="88" t="s">
        <v>1634</v>
      </c>
      <c r="C818" s="88" t="s">
        <v>250</v>
      </c>
      <c r="E818" s="89">
        <v>30</v>
      </c>
      <c r="F818" s="88">
        <v>13.725</v>
      </c>
      <c r="G818" s="88">
        <v>52600</v>
      </c>
      <c r="H818" s="88">
        <v>69</v>
      </c>
      <c r="I818" s="88">
        <v>1</v>
      </c>
      <c r="J818" s="88">
        <v>0.3</v>
      </c>
      <c r="K818" s="90">
        <f t="shared" si="732"/>
        <v>4.0034033139352383</v>
      </c>
      <c r="L818" s="90">
        <f t="shared" si="733"/>
        <v>1.0008508284838096</v>
      </c>
      <c r="M818" s="90">
        <f t="shared" si="734"/>
        <v>159.12390405528416</v>
      </c>
      <c r="N818" s="90">
        <f t="shared" si="735"/>
        <v>3.0251692786175695</v>
      </c>
      <c r="O818" s="91">
        <v>4</v>
      </c>
      <c r="P818" s="88">
        <v>0.3</v>
      </c>
      <c r="Q818" s="92" t="s">
        <v>2023</v>
      </c>
      <c r="R818" s="92" t="s">
        <v>2037</v>
      </c>
    </row>
    <row r="819" spans="1:18" x14ac:dyDescent="0.2">
      <c r="A819" t="s">
        <v>0</v>
      </c>
      <c r="B819" t="s">
        <v>8</v>
      </c>
      <c r="C819" t="s">
        <v>21</v>
      </c>
      <c r="D819" t="s">
        <v>13</v>
      </c>
      <c r="E819" s="3" t="s">
        <v>15</v>
      </c>
      <c r="F819" t="s">
        <v>3</v>
      </c>
      <c r="G819" t="s">
        <v>17</v>
      </c>
      <c r="H819" t="s">
        <v>994</v>
      </c>
      <c r="I819" t="s">
        <v>11</v>
      </c>
      <c r="J819" t="s">
        <v>12</v>
      </c>
      <c r="K819" s="1" t="s">
        <v>4</v>
      </c>
      <c r="L819" s="1" t="s">
        <v>7</v>
      </c>
      <c r="M819" s="1" t="s">
        <v>5</v>
      </c>
      <c r="N819" s="1" t="s">
        <v>6</v>
      </c>
      <c r="O819" s="47" t="s">
        <v>1</v>
      </c>
      <c r="P819" t="s">
        <v>2</v>
      </c>
      <c r="Q819" t="s">
        <v>9</v>
      </c>
      <c r="R819" t="s">
        <v>10</v>
      </c>
    </row>
    <row r="820" spans="1:18" s="88" customFormat="1" x14ac:dyDescent="0.2">
      <c r="A820" s="88">
        <v>160</v>
      </c>
      <c r="B820" s="88" t="s">
        <v>1635</v>
      </c>
      <c r="C820" s="88" t="s">
        <v>250</v>
      </c>
      <c r="E820" s="89">
        <v>30</v>
      </c>
      <c r="F820" s="88">
        <v>13.725</v>
      </c>
      <c r="G820" s="88">
        <v>64000</v>
      </c>
      <c r="H820" s="88">
        <v>69</v>
      </c>
      <c r="I820" s="88">
        <v>1</v>
      </c>
      <c r="J820" s="88">
        <v>0.3</v>
      </c>
      <c r="K820" s="90">
        <f t="shared" ref="K820:K833" si="740">A820/(G820^(1/3))</f>
        <v>4</v>
      </c>
      <c r="L820" s="90">
        <f t="shared" ref="L820:L833" si="741">K820*0.25</f>
        <v>1</v>
      </c>
      <c r="M820" s="90">
        <f t="shared" ref="M820:M833" si="742">0.5*O820*1000*PI()*A820^3/6*(F820*1000)^2/4184000000000000</f>
        <v>48.279371185958809</v>
      </c>
      <c r="N820" s="90">
        <f t="shared" ref="N820:N833" si="743">1000*M820/G820</f>
        <v>0.75436517478060638</v>
      </c>
      <c r="O820" s="91">
        <v>1</v>
      </c>
      <c r="P820" s="88">
        <v>0.3</v>
      </c>
      <c r="Q820" s="92" t="s">
        <v>2038</v>
      </c>
      <c r="R820" s="92" t="s">
        <v>2052</v>
      </c>
    </row>
    <row r="821" spans="1:18" s="83" customFormat="1" x14ac:dyDescent="0.2">
      <c r="A821" s="83">
        <v>160</v>
      </c>
      <c r="B821" s="83" t="s">
        <v>1636</v>
      </c>
      <c r="C821" s="83" t="s">
        <v>250</v>
      </c>
      <c r="E821" s="84">
        <v>30</v>
      </c>
      <c r="F821" s="83">
        <v>13.725</v>
      </c>
      <c r="G821" s="83">
        <v>64000</v>
      </c>
      <c r="H821" s="83">
        <v>69</v>
      </c>
      <c r="I821" s="83">
        <v>1</v>
      </c>
      <c r="J821" s="83">
        <v>0.3</v>
      </c>
      <c r="K821" s="85">
        <f t="shared" si="740"/>
        <v>4</v>
      </c>
      <c r="L821" s="85">
        <f t="shared" si="741"/>
        <v>1</v>
      </c>
      <c r="M821" s="85">
        <f t="shared" si="742"/>
        <v>57.935245423150569</v>
      </c>
      <c r="N821" s="85">
        <f t="shared" si="743"/>
        <v>0.90523820973672764</v>
      </c>
      <c r="O821" s="86">
        <v>1.2</v>
      </c>
      <c r="P821" s="83">
        <v>0.3</v>
      </c>
      <c r="Q821" s="87" t="s">
        <v>2039</v>
      </c>
      <c r="R821" s="87" t="s">
        <v>2053</v>
      </c>
    </row>
    <row r="822" spans="1:18" s="88" customFormat="1" x14ac:dyDescent="0.2">
      <c r="A822" s="88">
        <v>160</v>
      </c>
      <c r="B822" s="88" t="s">
        <v>1637</v>
      </c>
      <c r="C822" s="88" t="s">
        <v>250</v>
      </c>
      <c r="E822" s="89">
        <v>30</v>
      </c>
      <c r="F822" s="88">
        <v>13.725</v>
      </c>
      <c r="G822" s="88">
        <v>64000</v>
      </c>
      <c r="H822" s="88">
        <v>69</v>
      </c>
      <c r="I822" s="88">
        <v>1</v>
      </c>
      <c r="J822" s="88">
        <v>0.3</v>
      </c>
      <c r="K822" s="90">
        <f t="shared" si="740"/>
        <v>4</v>
      </c>
      <c r="L822" s="90">
        <f t="shared" si="741"/>
        <v>1</v>
      </c>
      <c r="M822" s="90">
        <f t="shared" si="742"/>
        <v>67.591119660342329</v>
      </c>
      <c r="N822" s="90">
        <f t="shared" si="743"/>
        <v>1.0561112446928489</v>
      </c>
      <c r="O822" s="91">
        <v>1.4</v>
      </c>
      <c r="P822" s="88">
        <v>0.3</v>
      </c>
      <c r="Q822" s="92" t="s">
        <v>2040</v>
      </c>
      <c r="R822" s="92" t="s">
        <v>2054</v>
      </c>
    </row>
    <row r="823" spans="1:18" s="83" customFormat="1" x14ac:dyDescent="0.2">
      <c r="A823" s="83">
        <v>160</v>
      </c>
      <c r="B823" s="83" t="s">
        <v>1638</v>
      </c>
      <c r="C823" s="83" t="s">
        <v>250</v>
      </c>
      <c r="E823" s="84">
        <v>30</v>
      </c>
      <c r="F823" s="83">
        <v>13.725</v>
      </c>
      <c r="G823" s="83">
        <v>64000</v>
      </c>
      <c r="H823" s="83">
        <v>69</v>
      </c>
      <c r="I823" s="83">
        <v>1</v>
      </c>
      <c r="J823" s="83">
        <v>0.3</v>
      </c>
      <c r="K823" s="85">
        <f t="shared" si="740"/>
        <v>4</v>
      </c>
      <c r="L823" s="85">
        <f t="shared" si="741"/>
        <v>1</v>
      </c>
      <c r="M823" s="85">
        <f t="shared" si="742"/>
        <v>77.246993897534097</v>
      </c>
      <c r="N823" s="85">
        <f t="shared" si="743"/>
        <v>1.2069842796489703</v>
      </c>
      <c r="O823" s="86">
        <v>1.6</v>
      </c>
      <c r="P823" s="83">
        <v>0.3</v>
      </c>
      <c r="Q823" s="87" t="s">
        <v>2041</v>
      </c>
      <c r="R823" s="87" t="s">
        <v>2055</v>
      </c>
    </row>
    <row r="824" spans="1:18" s="88" customFormat="1" x14ac:dyDescent="0.2">
      <c r="A824" s="88">
        <v>160</v>
      </c>
      <c r="B824" s="88" t="s">
        <v>1639</v>
      </c>
      <c r="C824" s="88" t="s">
        <v>250</v>
      </c>
      <c r="E824" s="89">
        <v>30</v>
      </c>
      <c r="F824" s="88">
        <v>13.725</v>
      </c>
      <c r="G824" s="88">
        <v>64000</v>
      </c>
      <c r="H824" s="88">
        <v>69</v>
      </c>
      <c r="I824" s="88">
        <v>1</v>
      </c>
      <c r="J824" s="88">
        <v>0.3</v>
      </c>
      <c r="K824" s="90">
        <f t="shared" si="740"/>
        <v>4</v>
      </c>
      <c r="L824" s="90">
        <f t="shared" si="741"/>
        <v>1</v>
      </c>
      <c r="M824" s="90">
        <f t="shared" si="742"/>
        <v>86.902868134725864</v>
      </c>
      <c r="N824" s="90">
        <f t="shared" si="743"/>
        <v>1.3578573146050916</v>
      </c>
      <c r="O824" s="91">
        <v>1.8</v>
      </c>
      <c r="P824" s="88">
        <v>0.3</v>
      </c>
      <c r="Q824" s="92" t="s">
        <v>2042</v>
      </c>
      <c r="R824" s="92" t="s">
        <v>2056</v>
      </c>
    </row>
    <row r="825" spans="1:18" s="83" customFormat="1" x14ac:dyDescent="0.2">
      <c r="A825" s="83">
        <v>160</v>
      </c>
      <c r="B825" s="83" t="s">
        <v>1640</v>
      </c>
      <c r="C825" s="83" t="s">
        <v>250</v>
      </c>
      <c r="E825" s="84">
        <v>30</v>
      </c>
      <c r="F825" s="83">
        <v>13.725</v>
      </c>
      <c r="G825" s="83">
        <v>64000</v>
      </c>
      <c r="H825" s="83">
        <v>69</v>
      </c>
      <c r="I825" s="83">
        <v>1</v>
      </c>
      <c r="J825" s="83">
        <v>0.3</v>
      </c>
      <c r="K825" s="85">
        <f t="shared" si="740"/>
        <v>4</v>
      </c>
      <c r="L825" s="85">
        <f t="shared" si="741"/>
        <v>1</v>
      </c>
      <c r="M825" s="85">
        <f t="shared" si="742"/>
        <v>96.558742371917617</v>
      </c>
      <c r="N825" s="85">
        <f t="shared" si="743"/>
        <v>1.5087303495612128</v>
      </c>
      <c r="O825" s="86">
        <v>2</v>
      </c>
      <c r="P825" s="83">
        <v>0.3</v>
      </c>
      <c r="Q825" s="87" t="s">
        <v>2043</v>
      </c>
      <c r="R825" s="87" t="s">
        <v>2057</v>
      </c>
    </row>
    <row r="826" spans="1:18" s="88" customFormat="1" x14ac:dyDescent="0.2">
      <c r="A826" s="88">
        <v>160</v>
      </c>
      <c r="B826" s="88" t="s">
        <v>1641</v>
      </c>
      <c r="C826" s="88" t="s">
        <v>250</v>
      </c>
      <c r="E826" s="89">
        <v>30</v>
      </c>
      <c r="F826" s="88">
        <v>13.725</v>
      </c>
      <c r="G826" s="88">
        <v>64000</v>
      </c>
      <c r="H826" s="88">
        <v>69</v>
      </c>
      <c r="I826" s="88">
        <v>1</v>
      </c>
      <c r="J826" s="88">
        <v>0.3</v>
      </c>
      <c r="K826" s="90">
        <f t="shared" si="740"/>
        <v>4</v>
      </c>
      <c r="L826" s="90">
        <f t="shared" si="741"/>
        <v>1</v>
      </c>
      <c r="M826" s="90">
        <f t="shared" si="742"/>
        <v>106.21461660910938</v>
      </c>
      <c r="N826" s="90">
        <f t="shared" si="743"/>
        <v>1.6596033845173341</v>
      </c>
      <c r="O826" s="91">
        <v>2.2000000000000002</v>
      </c>
      <c r="P826" s="88">
        <v>0.3</v>
      </c>
      <c r="Q826" s="92" t="s">
        <v>2044</v>
      </c>
      <c r="R826" s="92" t="s">
        <v>2058</v>
      </c>
    </row>
    <row r="827" spans="1:18" s="83" customFormat="1" x14ac:dyDescent="0.2">
      <c r="A827" s="83">
        <v>160</v>
      </c>
      <c r="B827" s="83" t="s">
        <v>1642</v>
      </c>
      <c r="C827" s="83" t="s">
        <v>250</v>
      </c>
      <c r="E827" s="84">
        <v>30</v>
      </c>
      <c r="F827" s="83">
        <v>13.725</v>
      </c>
      <c r="G827" s="83">
        <v>64000</v>
      </c>
      <c r="H827" s="83">
        <v>69</v>
      </c>
      <c r="I827" s="83">
        <v>1</v>
      </c>
      <c r="J827" s="83">
        <v>0.3</v>
      </c>
      <c r="K827" s="85">
        <f t="shared" si="740"/>
        <v>4</v>
      </c>
      <c r="L827" s="85">
        <f t="shared" si="741"/>
        <v>1</v>
      </c>
      <c r="M827" s="85">
        <f t="shared" si="742"/>
        <v>115.87049084630114</v>
      </c>
      <c r="N827" s="85">
        <f t="shared" si="743"/>
        <v>1.8104764194734553</v>
      </c>
      <c r="O827" s="86">
        <v>2.4</v>
      </c>
      <c r="P827" s="83">
        <v>0.3</v>
      </c>
      <c r="Q827" s="87" t="s">
        <v>2045</v>
      </c>
      <c r="R827" s="87" t="s">
        <v>2059</v>
      </c>
    </row>
    <row r="828" spans="1:18" s="88" customFormat="1" x14ac:dyDescent="0.2">
      <c r="A828" s="88">
        <v>160</v>
      </c>
      <c r="B828" s="88" t="s">
        <v>1643</v>
      </c>
      <c r="C828" s="88" t="s">
        <v>250</v>
      </c>
      <c r="E828" s="89">
        <v>30</v>
      </c>
      <c r="F828" s="88">
        <v>13.725</v>
      </c>
      <c r="G828" s="88">
        <v>64000</v>
      </c>
      <c r="H828" s="88">
        <v>69</v>
      </c>
      <c r="I828" s="88">
        <v>1</v>
      </c>
      <c r="J828" s="88">
        <v>0.3</v>
      </c>
      <c r="K828" s="90">
        <f t="shared" si="740"/>
        <v>4</v>
      </c>
      <c r="L828" s="90">
        <f t="shared" si="741"/>
        <v>1</v>
      </c>
      <c r="M828" s="90">
        <f t="shared" si="742"/>
        <v>125.52636508349292</v>
      </c>
      <c r="N828" s="90">
        <f t="shared" si="743"/>
        <v>1.9613494544295769</v>
      </c>
      <c r="O828" s="91">
        <v>2.6</v>
      </c>
      <c r="P828" s="88">
        <v>0.3</v>
      </c>
      <c r="Q828" s="92" t="s">
        <v>2046</v>
      </c>
      <c r="R828" s="92" t="s">
        <v>2060</v>
      </c>
    </row>
    <row r="829" spans="1:18" s="83" customFormat="1" x14ac:dyDescent="0.2">
      <c r="A829" s="83">
        <v>160</v>
      </c>
      <c r="B829" s="83" t="s">
        <v>1644</v>
      </c>
      <c r="C829" s="83" t="s">
        <v>250</v>
      </c>
      <c r="E829" s="84">
        <v>30</v>
      </c>
      <c r="F829" s="83">
        <v>13.725</v>
      </c>
      <c r="G829" s="83">
        <v>64000</v>
      </c>
      <c r="H829" s="83">
        <v>69</v>
      </c>
      <c r="I829" s="83">
        <v>1</v>
      </c>
      <c r="J829" s="83">
        <v>0.3</v>
      </c>
      <c r="K829" s="85">
        <f t="shared" si="740"/>
        <v>4</v>
      </c>
      <c r="L829" s="85">
        <f t="shared" si="741"/>
        <v>1</v>
      </c>
      <c r="M829" s="85">
        <f t="shared" si="742"/>
        <v>135.18223932068466</v>
      </c>
      <c r="N829" s="85">
        <f t="shared" si="743"/>
        <v>2.1122224893856978</v>
      </c>
      <c r="O829" s="86">
        <v>2.8</v>
      </c>
      <c r="P829" s="83">
        <v>0.3</v>
      </c>
      <c r="Q829" s="87" t="s">
        <v>2047</v>
      </c>
      <c r="R829" s="87" t="s">
        <v>2061</v>
      </c>
    </row>
    <row r="830" spans="1:18" s="88" customFormat="1" x14ac:dyDescent="0.2">
      <c r="A830" s="88">
        <v>160</v>
      </c>
      <c r="B830" s="88" t="s">
        <v>1645</v>
      </c>
      <c r="C830" s="88" t="s">
        <v>250</v>
      </c>
      <c r="E830" s="89">
        <v>30</v>
      </c>
      <c r="F830" s="88">
        <v>13.725</v>
      </c>
      <c r="G830" s="88">
        <v>64000</v>
      </c>
      <c r="H830" s="88">
        <v>69</v>
      </c>
      <c r="I830" s="88">
        <v>1</v>
      </c>
      <c r="J830" s="88">
        <v>0.3</v>
      </c>
      <c r="K830" s="90">
        <f t="shared" si="740"/>
        <v>4</v>
      </c>
      <c r="L830" s="90">
        <f t="shared" si="741"/>
        <v>1</v>
      </c>
      <c r="M830" s="90">
        <f t="shared" si="742"/>
        <v>144.83811355787643</v>
      </c>
      <c r="N830" s="90">
        <f t="shared" si="743"/>
        <v>2.2630955243418192</v>
      </c>
      <c r="O830" s="91">
        <v>3</v>
      </c>
      <c r="P830" s="88">
        <v>0.3</v>
      </c>
      <c r="Q830" s="92" t="s">
        <v>2048</v>
      </c>
      <c r="R830" s="92" t="s">
        <v>2062</v>
      </c>
    </row>
    <row r="831" spans="1:18" s="83" customFormat="1" x14ac:dyDescent="0.2">
      <c r="A831" s="83">
        <v>160</v>
      </c>
      <c r="B831" s="83" t="s">
        <v>1646</v>
      </c>
      <c r="C831" s="83" t="s">
        <v>250</v>
      </c>
      <c r="E831" s="84">
        <v>30</v>
      </c>
      <c r="F831" s="83">
        <v>13.725</v>
      </c>
      <c r="G831" s="83">
        <v>64000</v>
      </c>
      <c r="H831" s="83">
        <v>69</v>
      </c>
      <c r="I831" s="83">
        <v>1</v>
      </c>
      <c r="J831" s="83">
        <v>0.3</v>
      </c>
      <c r="K831" s="85">
        <f t="shared" si="740"/>
        <v>4</v>
      </c>
      <c r="L831" s="85">
        <f t="shared" si="741"/>
        <v>1</v>
      </c>
      <c r="M831" s="85">
        <f t="shared" si="742"/>
        <v>164.14986203225996</v>
      </c>
      <c r="N831" s="85">
        <f t="shared" si="743"/>
        <v>2.5648415942540619</v>
      </c>
      <c r="O831" s="86">
        <v>3.4</v>
      </c>
      <c r="P831" s="83">
        <v>0.3</v>
      </c>
      <c r="Q831" s="87" t="s">
        <v>2049</v>
      </c>
      <c r="R831" s="87" t="s">
        <v>2063</v>
      </c>
    </row>
    <row r="832" spans="1:18" s="88" customFormat="1" x14ac:dyDescent="0.2">
      <c r="A832" s="88">
        <v>160</v>
      </c>
      <c r="B832" s="88" t="s">
        <v>1647</v>
      </c>
      <c r="C832" s="88" t="s">
        <v>250</v>
      </c>
      <c r="E832" s="89">
        <v>30</v>
      </c>
      <c r="F832" s="88">
        <v>13.725</v>
      </c>
      <c r="G832" s="88">
        <v>64000</v>
      </c>
      <c r="H832" s="88">
        <v>69</v>
      </c>
      <c r="I832" s="88">
        <v>1</v>
      </c>
      <c r="J832" s="88">
        <v>0.3</v>
      </c>
      <c r="K832" s="90">
        <f t="shared" si="740"/>
        <v>4</v>
      </c>
      <c r="L832" s="90">
        <f t="shared" si="741"/>
        <v>1</v>
      </c>
      <c r="M832" s="90">
        <f t="shared" si="742"/>
        <v>183.46161050664352</v>
      </c>
      <c r="N832" s="90">
        <f t="shared" si="743"/>
        <v>2.8665876641663051</v>
      </c>
      <c r="O832" s="91">
        <v>3.8</v>
      </c>
      <c r="P832" s="88">
        <v>0.3</v>
      </c>
      <c r="Q832" s="92" t="s">
        <v>2050</v>
      </c>
      <c r="R832" s="92" t="s">
        <v>2064</v>
      </c>
    </row>
    <row r="833" spans="1:18" s="83" customFormat="1" x14ac:dyDescent="0.2">
      <c r="A833" s="83">
        <v>160</v>
      </c>
      <c r="B833" s="83" t="s">
        <v>1648</v>
      </c>
      <c r="C833" s="83" t="s">
        <v>250</v>
      </c>
      <c r="E833" s="84">
        <v>30</v>
      </c>
      <c r="F833" s="83">
        <v>13.725</v>
      </c>
      <c r="G833" s="83">
        <v>64000</v>
      </c>
      <c r="H833" s="83">
        <v>69</v>
      </c>
      <c r="I833" s="83">
        <v>1</v>
      </c>
      <c r="J833" s="83">
        <v>0.3</v>
      </c>
      <c r="K833" s="85">
        <f t="shared" si="740"/>
        <v>4</v>
      </c>
      <c r="L833" s="85">
        <f t="shared" si="741"/>
        <v>1</v>
      </c>
      <c r="M833" s="85">
        <f t="shared" si="742"/>
        <v>193.11748474383523</v>
      </c>
      <c r="N833" s="85">
        <f t="shared" si="743"/>
        <v>3.0174606991224255</v>
      </c>
      <c r="O833" s="86">
        <v>4</v>
      </c>
      <c r="P833" s="83">
        <v>0.3</v>
      </c>
      <c r="Q833" s="87" t="s">
        <v>2051</v>
      </c>
      <c r="R833" s="87" t="s">
        <v>2065</v>
      </c>
    </row>
    <row r="834" spans="1:18" x14ac:dyDescent="0.2">
      <c r="A834" t="s">
        <v>0</v>
      </c>
      <c r="B834" t="s">
        <v>8</v>
      </c>
      <c r="C834" t="s">
        <v>21</v>
      </c>
      <c r="D834" t="s">
        <v>13</v>
      </c>
      <c r="E834" s="3" t="s">
        <v>15</v>
      </c>
      <c r="F834" t="s">
        <v>3</v>
      </c>
      <c r="G834" t="s">
        <v>17</v>
      </c>
      <c r="H834" t="s">
        <v>994</v>
      </c>
      <c r="I834" t="s">
        <v>11</v>
      </c>
      <c r="J834" t="s">
        <v>12</v>
      </c>
      <c r="K834" s="1" t="s">
        <v>4</v>
      </c>
      <c r="L834" s="1" t="s">
        <v>7</v>
      </c>
      <c r="M834" s="1" t="s">
        <v>5</v>
      </c>
      <c r="N834" s="1" t="s">
        <v>6</v>
      </c>
      <c r="O834" s="47" t="s">
        <v>1</v>
      </c>
      <c r="P834" t="s">
        <v>2</v>
      </c>
      <c r="Q834" t="s">
        <v>9</v>
      </c>
      <c r="R834" t="s">
        <v>10</v>
      </c>
    </row>
    <row r="835" spans="1:18" s="88" customFormat="1" x14ac:dyDescent="0.2">
      <c r="A835" s="88">
        <v>200</v>
      </c>
      <c r="B835" s="88" t="s">
        <v>1649</v>
      </c>
      <c r="C835" s="88" t="s">
        <v>250</v>
      </c>
      <c r="E835" s="89">
        <v>30</v>
      </c>
      <c r="F835" s="88">
        <v>13.725</v>
      </c>
      <c r="G835" s="88">
        <v>125000</v>
      </c>
      <c r="H835" s="88">
        <v>69</v>
      </c>
      <c r="I835" s="88">
        <v>1</v>
      </c>
      <c r="J835" s="88">
        <v>0.3</v>
      </c>
      <c r="K835" s="90">
        <f t="shared" ref="K835:K848" si="744">A835/(G835^(1/3))</f>
        <v>4.0000000000000027</v>
      </c>
      <c r="L835" s="90">
        <f t="shared" ref="L835:L848" si="745">K835*0.25</f>
        <v>1.0000000000000007</v>
      </c>
      <c r="M835" s="90">
        <f t="shared" ref="M835:M848" si="746">0.5*O835*1000*PI()*A835^3/6*(F835*1000)^2/4184000000000000</f>
        <v>94.295646847575796</v>
      </c>
      <c r="N835" s="90">
        <f t="shared" ref="N835:N848" si="747">1000*M835/G835</f>
        <v>0.75436517478060638</v>
      </c>
      <c r="O835" s="91">
        <v>1</v>
      </c>
      <c r="P835" s="88">
        <v>0.3</v>
      </c>
      <c r="Q835" s="92" t="s">
        <v>2066</v>
      </c>
      <c r="R835" s="92" t="s">
        <v>2080</v>
      </c>
    </row>
    <row r="836" spans="1:18" s="83" customFormat="1" x14ac:dyDescent="0.2">
      <c r="A836" s="83">
        <v>200</v>
      </c>
      <c r="B836" s="83" t="s">
        <v>1650</v>
      </c>
      <c r="C836" s="83" t="s">
        <v>250</v>
      </c>
      <c r="E836" s="84">
        <v>30</v>
      </c>
      <c r="F836" s="83">
        <v>13.725</v>
      </c>
      <c r="G836" s="83">
        <v>125000</v>
      </c>
      <c r="H836" s="83">
        <v>69</v>
      </c>
      <c r="I836" s="83">
        <v>1</v>
      </c>
      <c r="J836" s="83">
        <v>0.3</v>
      </c>
      <c r="K836" s="85">
        <f t="shared" si="744"/>
        <v>4.0000000000000027</v>
      </c>
      <c r="L836" s="85">
        <f t="shared" si="745"/>
        <v>1.0000000000000007</v>
      </c>
      <c r="M836" s="85">
        <f t="shared" si="746"/>
        <v>113.15477621709097</v>
      </c>
      <c r="N836" s="85">
        <f t="shared" si="747"/>
        <v>0.90523820973672775</v>
      </c>
      <c r="O836" s="86">
        <v>1.2</v>
      </c>
      <c r="P836" s="83">
        <v>0.3</v>
      </c>
      <c r="Q836" s="87" t="s">
        <v>2067</v>
      </c>
      <c r="R836" s="87" t="s">
        <v>2081</v>
      </c>
    </row>
    <row r="837" spans="1:18" s="88" customFormat="1" x14ac:dyDescent="0.2">
      <c r="A837" s="88">
        <v>200</v>
      </c>
      <c r="B837" s="88" t="s">
        <v>1651</v>
      </c>
      <c r="C837" s="88" t="s">
        <v>250</v>
      </c>
      <c r="E837" s="89">
        <v>30</v>
      </c>
      <c r="F837" s="88">
        <v>13.725</v>
      </c>
      <c r="G837" s="88">
        <v>125000</v>
      </c>
      <c r="H837" s="88">
        <v>69</v>
      </c>
      <c r="I837" s="88">
        <v>1</v>
      </c>
      <c r="J837" s="88">
        <v>0.3</v>
      </c>
      <c r="K837" s="90">
        <f t="shared" si="744"/>
        <v>4.0000000000000027</v>
      </c>
      <c r="L837" s="90">
        <f t="shared" si="745"/>
        <v>1.0000000000000007</v>
      </c>
      <c r="M837" s="90">
        <f t="shared" si="746"/>
        <v>132.01390558660611</v>
      </c>
      <c r="N837" s="90">
        <f t="shared" si="747"/>
        <v>1.0561112446928489</v>
      </c>
      <c r="O837" s="91">
        <v>1.4</v>
      </c>
      <c r="P837" s="88">
        <v>0.3</v>
      </c>
      <c r="Q837" s="92" t="s">
        <v>2068</v>
      </c>
      <c r="R837" s="92" t="s">
        <v>2082</v>
      </c>
    </row>
    <row r="838" spans="1:18" s="83" customFormat="1" x14ac:dyDescent="0.2">
      <c r="A838" s="83">
        <v>200</v>
      </c>
      <c r="B838" s="83" t="s">
        <v>1652</v>
      </c>
      <c r="C838" s="83" t="s">
        <v>250</v>
      </c>
      <c r="E838" s="84">
        <v>30</v>
      </c>
      <c r="F838" s="83">
        <v>13.725</v>
      </c>
      <c r="G838" s="83">
        <v>125000</v>
      </c>
      <c r="H838" s="83">
        <v>69</v>
      </c>
      <c r="I838" s="83">
        <v>1</v>
      </c>
      <c r="J838" s="83">
        <v>0.3</v>
      </c>
      <c r="K838" s="85">
        <f t="shared" si="744"/>
        <v>4.0000000000000027</v>
      </c>
      <c r="L838" s="85">
        <f t="shared" si="745"/>
        <v>1.0000000000000007</v>
      </c>
      <c r="M838" s="85">
        <f t="shared" si="746"/>
        <v>150.8730349561213</v>
      </c>
      <c r="N838" s="85">
        <f t="shared" si="747"/>
        <v>1.2069842796489703</v>
      </c>
      <c r="O838" s="86">
        <v>1.6</v>
      </c>
      <c r="P838" s="83">
        <v>0.3</v>
      </c>
      <c r="Q838" s="87" t="s">
        <v>2069</v>
      </c>
      <c r="R838" s="87" t="s">
        <v>2083</v>
      </c>
    </row>
    <row r="839" spans="1:18" s="88" customFormat="1" x14ac:dyDescent="0.2">
      <c r="A839" s="88">
        <v>200</v>
      </c>
      <c r="B839" s="88" t="s">
        <v>1653</v>
      </c>
      <c r="C839" s="88" t="s">
        <v>250</v>
      </c>
      <c r="E839" s="89">
        <v>30</v>
      </c>
      <c r="F839" s="88">
        <v>13.725</v>
      </c>
      <c r="G839" s="88">
        <v>125000</v>
      </c>
      <c r="H839" s="88">
        <v>69</v>
      </c>
      <c r="I839" s="88">
        <v>1</v>
      </c>
      <c r="J839" s="88">
        <v>0.3</v>
      </c>
      <c r="K839" s="90">
        <f t="shared" si="744"/>
        <v>4.0000000000000027</v>
      </c>
      <c r="L839" s="90">
        <f t="shared" si="745"/>
        <v>1.0000000000000007</v>
      </c>
      <c r="M839" s="90">
        <f t="shared" si="746"/>
        <v>169.73216432563646</v>
      </c>
      <c r="N839" s="90">
        <f t="shared" si="747"/>
        <v>1.3578573146050916</v>
      </c>
      <c r="O839" s="91">
        <v>1.8</v>
      </c>
      <c r="P839" s="88">
        <v>0.3</v>
      </c>
      <c r="Q839" s="92" t="s">
        <v>2070</v>
      </c>
      <c r="R839" s="92" t="s">
        <v>2084</v>
      </c>
    </row>
    <row r="840" spans="1:18" s="83" customFormat="1" x14ac:dyDescent="0.2">
      <c r="A840" s="83">
        <v>200</v>
      </c>
      <c r="B840" s="83" t="s">
        <v>1654</v>
      </c>
      <c r="C840" s="83" t="s">
        <v>250</v>
      </c>
      <c r="E840" s="84">
        <v>30</v>
      </c>
      <c r="F840" s="83">
        <v>13.725</v>
      </c>
      <c r="G840" s="83">
        <v>125000</v>
      </c>
      <c r="H840" s="83">
        <v>69</v>
      </c>
      <c r="I840" s="83">
        <v>1</v>
      </c>
      <c r="J840" s="83">
        <v>0.3</v>
      </c>
      <c r="K840" s="85">
        <f t="shared" si="744"/>
        <v>4.0000000000000027</v>
      </c>
      <c r="L840" s="85">
        <f t="shared" si="745"/>
        <v>1.0000000000000007</v>
      </c>
      <c r="M840" s="85">
        <f t="shared" si="746"/>
        <v>188.59129369515159</v>
      </c>
      <c r="N840" s="85">
        <f t="shared" si="747"/>
        <v>1.5087303495612128</v>
      </c>
      <c r="O840" s="86">
        <v>2</v>
      </c>
      <c r="P840" s="83">
        <v>0.3</v>
      </c>
      <c r="Q840" s="87" t="s">
        <v>2071</v>
      </c>
      <c r="R840" s="87" t="s">
        <v>2085</v>
      </c>
    </row>
    <row r="841" spans="1:18" s="88" customFormat="1" x14ac:dyDescent="0.2">
      <c r="A841" s="88">
        <v>200</v>
      </c>
      <c r="B841" s="88" t="s">
        <v>1655</v>
      </c>
      <c r="C841" s="88" t="s">
        <v>250</v>
      </c>
      <c r="E841" s="89">
        <v>30</v>
      </c>
      <c r="F841" s="88">
        <v>13.725</v>
      </c>
      <c r="G841" s="88">
        <v>125000</v>
      </c>
      <c r="H841" s="88">
        <v>69</v>
      </c>
      <c r="I841" s="88">
        <v>1</v>
      </c>
      <c r="J841" s="88">
        <v>0.3</v>
      </c>
      <c r="K841" s="90">
        <f t="shared" si="744"/>
        <v>4.0000000000000027</v>
      </c>
      <c r="L841" s="90">
        <f t="shared" si="745"/>
        <v>1.0000000000000007</v>
      </c>
      <c r="M841" s="90">
        <f t="shared" si="746"/>
        <v>207.45042306466678</v>
      </c>
      <c r="N841" s="90">
        <f t="shared" si="747"/>
        <v>1.6596033845173341</v>
      </c>
      <c r="O841" s="91">
        <v>2.2000000000000002</v>
      </c>
      <c r="P841" s="88">
        <v>0.3</v>
      </c>
      <c r="Q841" s="92" t="s">
        <v>2072</v>
      </c>
      <c r="R841" s="92" t="s">
        <v>2086</v>
      </c>
    </row>
    <row r="842" spans="1:18" s="83" customFormat="1" x14ac:dyDescent="0.2">
      <c r="A842" s="83">
        <v>200</v>
      </c>
      <c r="B842" s="83" t="s">
        <v>1656</v>
      </c>
      <c r="C842" s="83" t="s">
        <v>250</v>
      </c>
      <c r="E842" s="84">
        <v>30</v>
      </c>
      <c r="F842" s="83">
        <v>13.725</v>
      </c>
      <c r="G842" s="83">
        <v>125000</v>
      </c>
      <c r="H842" s="83">
        <v>69</v>
      </c>
      <c r="I842" s="83">
        <v>1</v>
      </c>
      <c r="J842" s="83">
        <v>0.3</v>
      </c>
      <c r="K842" s="85">
        <f t="shared" si="744"/>
        <v>4.0000000000000027</v>
      </c>
      <c r="L842" s="85">
        <f t="shared" si="745"/>
        <v>1.0000000000000007</v>
      </c>
      <c r="M842" s="85">
        <f t="shared" si="746"/>
        <v>226.30955243418194</v>
      </c>
      <c r="N842" s="85">
        <f t="shared" si="747"/>
        <v>1.8104764194734555</v>
      </c>
      <c r="O842" s="86">
        <v>2.4</v>
      </c>
      <c r="P842" s="83">
        <v>0.3</v>
      </c>
      <c r="Q842" s="87" t="s">
        <v>2073</v>
      </c>
      <c r="R842" s="87" t="s">
        <v>2087</v>
      </c>
    </row>
    <row r="843" spans="1:18" s="88" customFormat="1" x14ac:dyDescent="0.2">
      <c r="A843" s="88">
        <v>200</v>
      </c>
      <c r="B843" s="88" t="s">
        <v>1657</v>
      </c>
      <c r="C843" s="88" t="s">
        <v>250</v>
      </c>
      <c r="E843" s="89">
        <v>30</v>
      </c>
      <c r="F843" s="88">
        <v>13.725</v>
      </c>
      <c r="G843" s="88">
        <v>125000</v>
      </c>
      <c r="H843" s="88">
        <v>69</v>
      </c>
      <c r="I843" s="88">
        <v>1</v>
      </c>
      <c r="J843" s="88">
        <v>0.3</v>
      </c>
      <c r="K843" s="90">
        <f t="shared" si="744"/>
        <v>4.0000000000000027</v>
      </c>
      <c r="L843" s="90">
        <f t="shared" si="745"/>
        <v>1.0000000000000007</v>
      </c>
      <c r="M843" s="90">
        <f t="shared" si="746"/>
        <v>245.1686818036971</v>
      </c>
      <c r="N843" s="90">
        <f t="shared" si="747"/>
        <v>1.9613494544295769</v>
      </c>
      <c r="O843" s="91">
        <v>2.6</v>
      </c>
      <c r="P843" s="88">
        <v>0.3</v>
      </c>
      <c r="Q843" s="92" t="s">
        <v>2074</v>
      </c>
      <c r="R843" s="92" t="s">
        <v>2088</v>
      </c>
    </row>
    <row r="844" spans="1:18" s="83" customFormat="1" x14ac:dyDescent="0.2">
      <c r="A844" s="83">
        <v>200</v>
      </c>
      <c r="B844" s="83" t="s">
        <v>1658</v>
      </c>
      <c r="C844" s="83" t="s">
        <v>250</v>
      </c>
      <c r="E844" s="84">
        <v>30</v>
      </c>
      <c r="F844" s="83">
        <v>13.725</v>
      </c>
      <c r="G844" s="83">
        <v>125000</v>
      </c>
      <c r="H844" s="83">
        <v>69</v>
      </c>
      <c r="I844" s="83">
        <v>1</v>
      </c>
      <c r="J844" s="83">
        <v>0.3</v>
      </c>
      <c r="K844" s="85">
        <f t="shared" si="744"/>
        <v>4.0000000000000027</v>
      </c>
      <c r="L844" s="85">
        <f t="shared" si="745"/>
        <v>1.0000000000000007</v>
      </c>
      <c r="M844" s="85">
        <f t="shared" si="746"/>
        <v>264.02781117321223</v>
      </c>
      <c r="N844" s="85">
        <f t="shared" si="747"/>
        <v>2.1122224893856978</v>
      </c>
      <c r="O844" s="86">
        <v>2.8</v>
      </c>
      <c r="P844" s="83">
        <v>0.3</v>
      </c>
      <c r="Q844" s="87" t="s">
        <v>2075</v>
      </c>
      <c r="R844" s="87" t="s">
        <v>2089</v>
      </c>
    </row>
    <row r="845" spans="1:18" s="88" customFormat="1" x14ac:dyDescent="0.2">
      <c r="A845" s="88">
        <v>200</v>
      </c>
      <c r="B845" s="88" t="s">
        <v>1659</v>
      </c>
      <c r="C845" s="88" t="s">
        <v>250</v>
      </c>
      <c r="E845" s="89">
        <v>30</v>
      </c>
      <c r="F845" s="88">
        <v>13.725</v>
      </c>
      <c r="G845" s="88">
        <v>125000</v>
      </c>
      <c r="H845" s="88">
        <v>69</v>
      </c>
      <c r="I845" s="88">
        <v>1</v>
      </c>
      <c r="J845" s="88">
        <v>0.3</v>
      </c>
      <c r="K845" s="90">
        <f t="shared" si="744"/>
        <v>4.0000000000000027</v>
      </c>
      <c r="L845" s="90">
        <f t="shared" si="745"/>
        <v>1.0000000000000007</v>
      </c>
      <c r="M845" s="90">
        <f t="shared" si="746"/>
        <v>282.88694054272742</v>
      </c>
      <c r="N845" s="90">
        <f t="shared" si="747"/>
        <v>2.2630955243418192</v>
      </c>
      <c r="O845" s="91">
        <v>3</v>
      </c>
      <c r="P845" s="88">
        <v>0.3</v>
      </c>
      <c r="Q845" s="92" t="s">
        <v>2076</v>
      </c>
      <c r="R845" s="92" t="s">
        <v>2090</v>
      </c>
    </row>
    <row r="846" spans="1:18" s="83" customFormat="1" x14ac:dyDescent="0.2">
      <c r="A846" s="83">
        <v>200</v>
      </c>
      <c r="B846" s="83" t="s">
        <v>1660</v>
      </c>
      <c r="C846" s="83" t="s">
        <v>250</v>
      </c>
      <c r="E846" s="84">
        <v>30</v>
      </c>
      <c r="F846" s="83">
        <v>13.725</v>
      </c>
      <c r="G846" s="83">
        <v>125000</v>
      </c>
      <c r="H846" s="83">
        <v>69</v>
      </c>
      <c r="I846" s="83">
        <v>1</v>
      </c>
      <c r="J846" s="83">
        <v>0.3</v>
      </c>
      <c r="K846" s="85">
        <f t="shared" si="744"/>
        <v>4.0000000000000027</v>
      </c>
      <c r="L846" s="85">
        <f t="shared" si="745"/>
        <v>1.0000000000000007</v>
      </c>
      <c r="M846" s="85">
        <f t="shared" si="746"/>
        <v>320.60519928175773</v>
      </c>
      <c r="N846" s="85">
        <f t="shared" si="747"/>
        <v>2.5648415942540619</v>
      </c>
      <c r="O846" s="86">
        <v>3.4</v>
      </c>
      <c r="P846" s="83">
        <v>0.3</v>
      </c>
      <c r="Q846" s="87" t="s">
        <v>2077</v>
      </c>
      <c r="R846" s="87" t="s">
        <v>2091</v>
      </c>
    </row>
    <row r="847" spans="1:18" s="88" customFormat="1" x14ac:dyDescent="0.2">
      <c r="A847" s="88">
        <v>200</v>
      </c>
      <c r="B847" s="88" t="s">
        <v>1661</v>
      </c>
      <c r="C847" s="88" t="s">
        <v>250</v>
      </c>
      <c r="E847" s="89">
        <v>30</v>
      </c>
      <c r="F847" s="88">
        <v>13.725</v>
      </c>
      <c r="G847" s="88">
        <v>125000</v>
      </c>
      <c r="H847" s="88">
        <v>69</v>
      </c>
      <c r="I847" s="88">
        <v>1</v>
      </c>
      <c r="J847" s="88">
        <v>0.3</v>
      </c>
      <c r="K847" s="90">
        <f t="shared" si="744"/>
        <v>4.0000000000000027</v>
      </c>
      <c r="L847" s="90">
        <f t="shared" si="745"/>
        <v>1.0000000000000007</v>
      </c>
      <c r="M847" s="90">
        <f t="shared" si="746"/>
        <v>358.32345802078805</v>
      </c>
      <c r="N847" s="90">
        <f t="shared" si="747"/>
        <v>2.8665876641663042</v>
      </c>
      <c r="O847" s="91">
        <v>3.8</v>
      </c>
      <c r="P847" s="88">
        <v>0.3</v>
      </c>
      <c r="Q847" s="92" t="s">
        <v>2078</v>
      </c>
      <c r="R847" s="92" t="s">
        <v>2092</v>
      </c>
    </row>
    <row r="848" spans="1:18" s="83" customFormat="1" x14ac:dyDescent="0.2">
      <c r="A848" s="83">
        <v>200</v>
      </c>
      <c r="B848" s="83" t="s">
        <v>1662</v>
      </c>
      <c r="C848" s="83" t="s">
        <v>250</v>
      </c>
      <c r="E848" s="84">
        <v>30</v>
      </c>
      <c r="F848" s="83">
        <v>13.725</v>
      </c>
      <c r="G848" s="83">
        <v>125000</v>
      </c>
      <c r="H848" s="83">
        <v>69</v>
      </c>
      <c r="I848" s="83">
        <v>1</v>
      </c>
      <c r="J848" s="83">
        <v>0.3</v>
      </c>
      <c r="K848" s="85">
        <f t="shared" si="744"/>
        <v>4.0000000000000027</v>
      </c>
      <c r="L848" s="85">
        <f t="shared" si="745"/>
        <v>1.0000000000000007</v>
      </c>
      <c r="M848" s="85">
        <f t="shared" si="746"/>
        <v>377.18258739030318</v>
      </c>
      <c r="N848" s="85">
        <f t="shared" si="747"/>
        <v>3.0174606991224255</v>
      </c>
      <c r="O848" s="86">
        <v>4</v>
      </c>
      <c r="P848" s="83">
        <v>0.3</v>
      </c>
      <c r="Q848" s="87" t="s">
        <v>2079</v>
      </c>
      <c r="R848" s="87" t="s">
        <v>2093</v>
      </c>
    </row>
    <row r="849" spans="1:18" x14ac:dyDescent="0.2">
      <c r="A849" t="s">
        <v>0</v>
      </c>
      <c r="B849" t="s">
        <v>8</v>
      </c>
      <c r="C849" t="s">
        <v>21</v>
      </c>
      <c r="D849" t="s">
        <v>13</v>
      </c>
      <c r="E849" s="3" t="s">
        <v>15</v>
      </c>
      <c r="F849" t="s">
        <v>3</v>
      </c>
      <c r="G849" t="s">
        <v>17</v>
      </c>
      <c r="H849" t="s">
        <v>994</v>
      </c>
      <c r="I849" t="s">
        <v>11</v>
      </c>
      <c r="J849" t="s">
        <v>12</v>
      </c>
      <c r="K849" s="1" t="s">
        <v>4</v>
      </c>
      <c r="L849" s="1" t="s">
        <v>7</v>
      </c>
      <c r="M849" s="1" t="s">
        <v>5</v>
      </c>
      <c r="N849" s="1" t="s">
        <v>6</v>
      </c>
      <c r="O849" s="47" t="s">
        <v>1</v>
      </c>
      <c r="P849" t="s">
        <v>2</v>
      </c>
      <c r="Q849" t="s">
        <v>9</v>
      </c>
      <c r="R849" t="s">
        <v>10</v>
      </c>
    </row>
    <row r="850" spans="1:18" s="88" customFormat="1" x14ac:dyDescent="0.2">
      <c r="A850" s="88">
        <v>240</v>
      </c>
      <c r="B850" s="88" t="s">
        <v>1663</v>
      </c>
      <c r="C850" s="88" t="s">
        <v>250</v>
      </c>
      <c r="E850" s="89">
        <v>30</v>
      </c>
      <c r="F850" s="88">
        <v>13.725</v>
      </c>
      <c r="G850" s="88">
        <v>216000</v>
      </c>
      <c r="H850" s="88">
        <v>69</v>
      </c>
      <c r="I850" s="88">
        <v>1</v>
      </c>
      <c r="J850" s="88">
        <v>0.3</v>
      </c>
      <c r="K850" s="90">
        <f t="shared" ref="K850:K863" si="748">A850/(G850^(1/3))</f>
        <v>4.0000000000000009</v>
      </c>
      <c r="L850" s="90">
        <f t="shared" ref="L850:L863" si="749">K850*0.25</f>
        <v>1.0000000000000002</v>
      </c>
      <c r="M850" s="90">
        <f t="shared" ref="M850:M863" si="750">0.5*O850*1000*PI()*A850^3/6*(F850*1000)^2/4184000000000000</f>
        <v>162.942877752611</v>
      </c>
      <c r="N850" s="90">
        <f t="shared" ref="N850:N863" si="751">1000*M850/G850</f>
        <v>0.7543651747806065</v>
      </c>
      <c r="O850" s="91">
        <v>1</v>
      </c>
      <c r="P850" s="88">
        <v>0.3</v>
      </c>
      <c r="Q850" s="92" t="s">
        <v>2094</v>
      </c>
      <c r="R850" s="92" t="s">
        <v>2108</v>
      </c>
    </row>
    <row r="851" spans="1:18" s="83" customFormat="1" x14ac:dyDescent="0.2">
      <c r="A851" s="83">
        <v>240</v>
      </c>
      <c r="B851" s="83" t="s">
        <v>1664</v>
      </c>
      <c r="C851" s="83" t="s">
        <v>250</v>
      </c>
      <c r="E851" s="84">
        <v>30</v>
      </c>
      <c r="F851" s="83">
        <v>13.725</v>
      </c>
      <c r="G851" s="83">
        <v>216000</v>
      </c>
      <c r="H851" s="83">
        <v>69</v>
      </c>
      <c r="I851" s="83">
        <v>1</v>
      </c>
      <c r="J851" s="83">
        <v>0.3</v>
      </c>
      <c r="K851" s="85">
        <f t="shared" si="748"/>
        <v>4.0000000000000009</v>
      </c>
      <c r="L851" s="85">
        <f t="shared" si="749"/>
        <v>1.0000000000000002</v>
      </c>
      <c r="M851" s="85">
        <f t="shared" si="750"/>
        <v>195.53145330313319</v>
      </c>
      <c r="N851" s="85">
        <f t="shared" si="751"/>
        <v>0.90523820973672775</v>
      </c>
      <c r="O851" s="86">
        <v>1.2</v>
      </c>
      <c r="P851" s="83">
        <v>0.3</v>
      </c>
      <c r="Q851" s="87" t="s">
        <v>2095</v>
      </c>
      <c r="R851" s="87"/>
    </row>
    <row r="852" spans="1:18" s="88" customFormat="1" x14ac:dyDescent="0.2">
      <c r="A852" s="88">
        <v>240</v>
      </c>
      <c r="B852" s="88" t="s">
        <v>1665</v>
      </c>
      <c r="C852" s="88" t="s">
        <v>250</v>
      </c>
      <c r="E852" s="89">
        <v>30</v>
      </c>
      <c r="F852" s="88">
        <v>13.725</v>
      </c>
      <c r="G852" s="88">
        <v>216000</v>
      </c>
      <c r="H852" s="88">
        <v>69</v>
      </c>
      <c r="I852" s="88">
        <v>1</v>
      </c>
      <c r="J852" s="88">
        <v>0.3</v>
      </c>
      <c r="K852" s="90">
        <f t="shared" si="748"/>
        <v>4.0000000000000009</v>
      </c>
      <c r="L852" s="90">
        <f t="shared" si="749"/>
        <v>1.0000000000000002</v>
      </c>
      <c r="M852" s="90">
        <f t="shared" si="750"/>
        <v>228.12002885365538</v>
      </c>
      <c r="N852" s="90">
        <f t="shared" si="751"/>
        <v>1.0561112446928491</v>
      </c>
      <c r="O852" s="91">
        <v>1.4</v>
      </c>
      <c r="P852" s="88">
        <v>0.3</v>
      </c>
      <c r="Q852" s="92" t="s">
        <v>2096</v>
      </c>
      <c r="R852" s="92" t="s">
        <v>2109</v>
      </c>
    </row>
    <row r="853" spans="1:18" s="83" customFormat="1" x14ac:dyDescent="0.2">
      <c r="A853" s="83">
        <v>240</v>
      </c>
      <c r="B853" s="83" t="s">
        <v>1666</v>
      </c>
      <c r="C853" s="83" t="s">
        <v>250</v>
      </c>
      <c r="E853" s="84">
        <v>30</v>
      </c>
      <c r="F853" s="83">
        <v>13.725</v>
      </c>
      <c r="G853" s="83">
        <v>216000</v>
      </c>
      <c r="H853" s="83">
        <v>69</v>
      </c>
      <c r="I853" s="83">
        <v>1</v>
      </c>
      <c r="J853" s="83">
        <v>0.3</v>
      </c>
      <c r="K853" s="85">
        <f t="shared" si="748"/>
        <v>4.0000000000000009</v>
      </c>
      <c r="L853" s="85">
        <f t="shared" si="749"/>
        <v>1.0000000000000002</v>
      </c>
      <c r="M853" s="85">
        <f t="shared" si="750"/>
        <v>260.70860440417761</v>
      </c>
      <c r="N853" s="85">
        <f t="shared" si="751"/>
        <v>1.2069842796489705</v>
      </c>
      <c r="O853" s="86">
        <v>1.6</v>
      </c>
      <c r="P853" s="83">
        <v>0.3</v>
      </c>
      <c r="Q853" s="87" t="s">
        <v>2097</v>
      </c>
      <c r="R853" s="87" t="s">
        <v>2110</v>
      </c>
    </row>
    <row r="854" spans="1:18" s="88" customFormat="1" x14ac:dyDescent="0.2">
      <c r="A854" s="88">
        <v>240</v>
      </c>
      <c r="B854" s="88" t="s">
        <v>1667</v>
      </c>
      <c r="C854" s="88" t="s">
        <v>250</v>
      </c>
      <c r="E854" s="89">
        <v>30</v>
      </c>
      <c r="F854" s="88">
        <v>13.725</v>
      </c>
      <c r="G854" s="88">
        <v>216000</v>
      </c>
      <c r="H854" s="88">
        <v>69</v>
      </c>
      <c r="I854" s="88">
        <v>1</v>
      </c>
      <c r="J854" s="88">
        <v>0.3</v>
      </c>
      <c r="K854" s="90">
        <f t="shared" si="748"/>
        <v>4.0000000000000009</v>
      </c>
      <c r="L854" s="90">
        <f t="shared" si="749"/>
        <v>1.0000000000000002</v>
      </c>
      <c r="M854" s="90">
        <f t="shared" si="750"/>
        <v>293.2971799546998</v>
      </c>
      <c r="N854" s="90">
        <f t="shared" si="751"/>
        <v>1.3578573146050918</v>
      </c>
      <c r="O854" s="91">
        <v>1.8</v>
      </c>
      <c r="P854" s="88">
        <v>0.3</v>
      </c>
      <c r="Q854" s="92" t="s">
        <v>2098</v>
      </c>
      <c r="R854" s="92" t="s">
        <v>2111</v>
      </c>
    </row>
    <row r="855" spans="1:18" s="83" customFormat="1" x14ac:dyDescent="0.2">
      <c r="A855" s="83">
        <v>240</v>
      </c>
      <c r="B855" s="83" t="s">
        <v>1668</v>
      </c>
      <c r="C855" s="83" t="s">
        <v>250</v>
      </c>
      <c r="E855" s="84">
        <v>30</v>
      </c>
      <c r="F855" s="83">
        <v>13.725</v>
      </c>
      <c r="G855" s="83">
        <v>216000</v>
      </c>
      <c r="H855" s="83">
        <v>69</v>
      </c>
      <c r="I855" s="83">
        <v>1</v>
      </c>
      <c r="J855" s="83">
        <v>0.3</v>
      </c>
      <c r="K855" s="85">
        <f t="shared" si="748"/>
        <v>4.0000000000000009</v>
      </c>
      <c r="L855" s="85">
        <f t="shared" si="749"/>
        <v>1.0000000000000002</v>
      </c>
      <c r="M855" s="85">
        <f t="shared" si="750"/>
        <v>325.88575550522199</v>
      </c>
      <c r="N855" s="85">
        <f t="shared" si="751"/>
        <v>1.508730349561213</v>
      </c>
      <c r="O855" s="86">
        <v>2</v>
      </c>
      <c r="P855" s="83">
        <v>0.3</v>
      </c>
      <c r="Q855" s="87" t="s">
        <v>2099</v>
      </c>
      <c r="R855" s="87" t="s">
        <v>2112</v>
      </c>
    </row>
    <row r="856" spans="1:18" s="88" customFormat="1" x14ac:dyDescent="0.2">
      <c r="A856" s="88">
        <v>240</v>
      </c>
      <c r="B856" s="88" t="s">
        <v>1669</v>
      </c>
      <c r="C856" s="88" t="s">
        <v>250</v>
      </c>
      <c r="E856" s="89">
        <v>30</v>
      </c>
      <c r="F856" s="88">
        <v>13.725</v>
      </c>
      <c r="G856" s="88">
        <v>216000</v>
      </c>
      <c r="H856" s="88">
        <v>69</v>
      </c>
      <c r="I856" s="88">
        <v>1</v>
      </c>
      <c r="J856" s="88">
        <v>0.3</v>
      </c>
      <c r="K856" s="90">
        <f t="shared" si="748"/>
        <v>4.0000000000000009</v>
      </c>
      <c r="L856" s="90">
        <f t="shared" si="749"/>
        <v>1.0000000000000002</v>
      </c>
      <c r="M856" s="90">
        <f t="shared" si="750"/>
        <v>358.47433105574419</v>
      </c>
      <c r="N856" s="90">
        <f t="shared" si="751"/>
        <v>1.6596033845173344</v>
      </c>
      <c r="O856" s="91">
        <v>2.2000000000000002</v>
      </c>
      <c r="P856" s="88">
        <v>0.3</v>
      </c>
      <c r="Q856" s="92" t="s">
        <v>2100</v>
      </c>
      <c r="R856" s="92" t="s">
        <v>2113</v>
      </c>
    </row>
    <row r="857" spans="1:18" s="83" customFormat="1" x14ac:dyDescent="0.2">
      <c r="A857" s="83">
        <v>240</v>
      </c>
      <c r="B857" s="83" t="s">
        <v>1670</v>
      </c>
      <c r="C857" s="83" t="s">
        <v>250</v>
      </c>
      <c r="E857" s="84">
        <v>30</v>
      </c>
      <c r="F857" s="83">
        <v>13.725</v>
      </c>
      <c r="G857" s="83">
        <v>216000</v>
      </c>
      <c r="H857" s="83">
        <v>69</v>
      </c>
      <c r="I857" s="83">
        <v>1</v>
      </c>
      <c r="J857" s="83">
        <v>0.3</v>
      </c>
      <c r="K857" s="85">
        <f t="shared" si="748"/>
        <v>4.0000000000000009</v>
      </c>
      <c r="L857" s="85">
        <f t="shared" si="749"/>
        <v>1.0000000000000002</v>
      </c>
      <c r="M857" s="85">
        <f t="shared" si="750"/>
        <v>391.06290660626638</v>
      </c>
      <c r="N857" s="85">
        <f t="shared" si="751"/>
        <v>1.8104764194734555</v>
      </c>
      <c r="O857" s="86">
        <v>2.4</v>
      </c>
      <c r="P857" s="83">
        <v>0.3</v>
      </c>
      <c r="Q857" s="87" t="s">
        <v>2101</v>
      </c>
      <c r="R857" s="87" t="s">
        <v>2114</v>
      </c>
    </row>
    <row r="858" spans="1:18" s="88" customFormat="1" x14ac:dyDescent="0.2">
      <c r="A858" s="88">
        <v>240</v>
      </c>
      <c r="B858" s="88" t="s">
        <v>1671</v>
      </c>
      <c r="C858" s="88" t="s">
        <v>250</v>
      </c>
      <c r="E858" s="89">
        <v>30</v>
      </c>
      <c r="F858" s="88">
        <v>13.725</v>
      </c>
      <c r="G858" s="88">
        <v>216000</v>
      </c>
      <c r="H858" s="88">
        <v>69</v>
      </c>
      <c r="I858" s="88">
        <v>1</v>
      </c>
      <c r="J858" s="88">
        <v>0.3</v>
      </c>
      <c r="K858" s="90">
        <f t="shared" si="748"/>
        <v>4.0000000000000009</v>
      </c>
      <c r="L858" s="90">
        <f t="shared" si="749"/>
        <v>1.0000000000000002</v>
      </c>
      <c r="M858" s="90">
        <f t="shared" si="750"/>
        <v>423.65148215678863</v>
      </c>
      <c r="N858" s="90">
        <f t="shared" si="751"/>
        <v>1.9613494544295771</v>
      </c>
      <c r="O858" s="91">
        <v>2.6</v>
      </c>
      <c r="P858" s="88">
        <v>0.3</v>
      </c>
      <c r="Q858" s="92" t="s">
        <v>2102</v>
      </c>
      <c r="R858" s="92" t="s">
        <v>2115</v>
      </c>
    </row>
    <row r="859" spans="1:18" s="83" customFormat="1" x14ac:dyDescent="0.2">
      <c r="A859" s="83">
        <v>240</v>
      </c>
      <c r="B859" s="83" t="s">
        <v>1672</v>
      </c>
      <c r="C859" s="83" t="s">
        <v>250</v>
      </c>
      <c r="E859" s="84">
        <v>30</v>
      </c>
      <c r="F859" s="83">
        <v>13.725</v>
      </c>
      <c r="G859" s="83">
        <v>216000</v>
      </c>
      <c r="H859" s="83">
        <v>69</v>
      </c>
      <c r="I859" s="83">
        <v>1</v>
      </c>
      <c r="J859" s="83">
        <v>0.3</v>
      </c>
      <c r="K859" s="85">
        <f t="shared" si="748"/>
        <v>4.0000000000000009</v>
      </c>
      <c r="L859" s="85">
        <f t="shared" si="749"/>
        <v>1.0000000000000002</v>
      </c>
      <c r="M859" s="85">
        <f t="shared" si="750"/>
        <v>456.24005770731077</v>
      </c>
      <c r="N859" s="85">
        <f t="shared" si="751"/>
        <v>2.1122224893856982</v>
      </c>
      <c r="O859" s="86">
        <v>2.8</v>
      </c>
      <c r="P859" s="83">
        <v>0.3</v>
      </c>
      <c r="Q859" s="87" t="s">
        <v>2103</v>
      </c>
      <c r="R859" s="87" t="s">
        <v>2116</v>
      </c>
    </row>
    <row r="860" spans="1:18" s="88" customFormat="1" x14ac:dyDescent="0.2">
      <c r="A860" s="88">
        <v>240</v>
      </c>
      <c r="B860" s="88" t="s">
        <v>1673</v>
      </c>
      <c r="C860" s="88" t="s">
        <v>250</v>
      </c>
      <c r="E860" s="89">
        <v>30</v>
      </c>
      <c r="F860" s="88">
        <v>13.725</v>
      </c>
      <c r="G860" s="88">
        <v>216000</v>
      </c>
      <c r="H860" s="88">
        <v>69</v>
      </c>
      <c r="I860" s="88">
        <v>1</v>
      </c>
      <c r="J860" s="88">
        <v>0.3</v>
      </c>
      <c r="K860" s="90">
        <f t="shared" si="748"/>
        <v>4.0000000000000009</v>
      </c>
      <c r="L860" s="90">
        <f t="shared" si="749"/>
        <v>1.0000000000000002</v>
      </c>
      <c r="M860" s="90">
        <f t="shared" si="750"/>
        <v>488.82863325783308</v>
      </c>
      <c r="N860" s="90">
        <f t="shared" si="751"/>
        <v>2.2630955243418196</v>
      </c>
      <c r="O860" s="91">
        <v>3</v>
      </c>
      <c r="P860" s="88">
        <v>0.3</v>
      </c>
      <c r="Q860" s="92" t="s">
        <v>2104</v>
      </c>
      <c r="R860" s="92" t="s">
        <v>2117</v>
      </c>
    </row>
    <row r="861" spans="1:18" s="83" customFormat="1" x14ac:dyDescent="0.2">
      <c r="A861" s="83">
        <v>240</v>
      </c>
      <c r="B861" s="83" t="s">
        <v>1674</v>
      </c>
      <c r="C861" s="83" t="s">
        <v>250</v>
      </c>
      <c r="E861" s="84">
        <v>30</v>
      </c>
      <c r="F861" s="83">
        <v>13.725</v>
      </c>
      <c r="G861" s="83">
        <v>216000</v>
      </c>
      <c r="H861" s="83">
        <v>69</v>
      </c>
      <c r="I861" s="83">
        <v>1</v>
      </c>
      <c r="J861" s="83">
        <v>0.3</v>
      </c>
      <c r="K861" s="85">
        <f t="shared" si="748"/>
        <v>4.0000000000000009</v>
      </c>
      <c r="L861" s="85">
        <f t="shared" si="749"/>
        <v>1.0000000000000002</v>
      </c>
      <c r="M861" s="85">
        <f t="shared" si="750"/>
        <v>554.00578435887724</v>
      </c>
      <c r="N861" s="85">
        <f t="shared" si="751"/>
        <v>2.564841594254061</v>
      </c>
      <c r="O861" s="86">
        <v>3.4</v>
      </c>
      <c r="P861" s="83">
        <v>0.3</v>
      </c>
      <c r="Q861" s="87" t="s">
        <v>2105</v>
      </c>
      <c r="R861" s="87" t="s">
        <v>2118</v>
      </c>
    </row>
    <row r="862" spans="1:18" s="88" customFormat="1" x14ac:dyDescent="0.2">
      <c r="A862" s="88">
        <v>240</v>
      </c>
      <c r="B862" s="88" t="s">
        <v>1675</v>
      </c>
      <c r="C862" s="88" t="s">
        <v>250</v>
      </c>
      <c r="E862" s="89">
        <v>30</v>
      </c>
      <c r="F862" s="88">
        <v>13.725</v>
      </c>
      <c r="G862" s="88">
        <v>216000</v>
      </c>
      <c r="H862" s="88">
        <v>69</v>
      </c>
      <c r="I862" s="88">
        <v>1</v>
      </c>
      <c r="J862" s="88">
        <v>0.3</v>
      </c>
      <c r="K862" s="90">
        <f t="shared" si="748"/>
        <v>4.0000000000000009</v>
      </c>
      <c r="L862" s="90">
        <f t="shared" si="749"/>
        <v>1.0000000000000002</v>
      </c>
      <c r="M862" s="90">
        <f t="shared" si="750"/>
        <v>619.18293545992174</v>
      </c>
      <c r="N862" s="90">
        <f t="shared" si="751"/>
        <v>2.8665876641663042</v>
      </c>
      <c r="O862" s="91">
        <v>3.8</v>
      </c>
      <c r="P862" s="88">
        <v>0.3</v>
      </c>
      <c r="Q862" s="92" t="s">
        <v>2106</v>
      </c>
      <c r="R862" s="92" t="s">
        <v>2119</v>
      </c>
    </row>
    <row r="863" spans="1:18" s="83" customFormat="1" x14ac:dyDescent="0.2">
      <c r="A863" s="83">
        <v>240</v>
      </c>
      <c r="B863" s="83" t="s">
        <v>1676</v>
      </c>
      <c r="C863" s="83" t="s">
        <v>250</v>
      </c>
      <c r="E863" s="84">
        <v>30</v>
      </c>
      <c r="F863" s="83">
        <v>13.725</v>
      </c>
      <c r="G863" s="83">
        <v>216000</v>
      </c>
      <c r="H863" s="83">
        <v>69</v>
      </c>
      <c r="I863" s="83">
        <v>1</v>
      </c>
      <c r="J863" s="83">
        <v>0.3</v>
      </c>
      <c r="K863" s="85">
        <f t="shared" si="748"/>
        <v>4.0000000000000009</v>
      </c>
      <c r="L863" s="85">
        <f t="shared" si="749"/>
        <v>1.0000000000000002</v>
      </c>
      <c r="M863" s="85">
        <f t="shared" si="750"/>
        <v>651.77151101044399</v>
      </c>
      <c r="N863" s="85">
        <f t="shared" si="751"/>
        <v>3.017460699122426</v>
      </c>
      <c r="O863" s="86">
        <v>4</v>
      </c>
      <c r="P863" s="83">
        <v>0.3</v>
      </c>
      <c r="Q863" s="87" t="s">
        <v>2107</v>
      </c>
      <c r="R863" s="87" t="s">
        <v>2120</v>
      </c>
    </row>
    <row r="864" spans="1:18" x14ac:dyDescent="0.2">
      <c r="A864" t="s">
        <v>0</v>
      </c>
      <c r="B864" t="s">
        <v>8</v>
      </c>
      <c r="C864" t="s">
        <v>21</v>
      </c>
      <c r="D864" t="s">
        <v>13</v>
      </c>
      <c r="E864" s="3" t="s">
        <v>15</v>
      </c>
      <c r="F864" t="s">
        <v>3</v>
      </c>
      <c r="G864" t="s">
        <v>17</v>
      </c>
      <c r="H864" t="s">
        <v>994</v>
      </c>
      <c r="I864" t="s">
        <v>11</v>
      </c>
      <c r="J864" t="s">
        <v>12</v>
      </c>
      <c r="K864" s="1" t="s">
        <v>4</v>
      </c>
      <c r="L864" s="1" t="s">
        <v>7</v>
      </c>
      <c r="M864" s="1" t="s">
        <v>5</v>
      </c>
      <c r="N864" s="1" t="s">
        <v>6</v>
      </c>
      <c r="O864" s="47" t="s">
        <v>1</v>
      </c>
      <c r="P864" t="s">
        <v>2</v>
      </c>
      <c r="Q864" t="s">
        <v>9</v>
      </c>
      <c r="R864" t="s">
        <v>10</v>
      </c>
    </row>
    <row r="865" spans="1:18" s="88" customFormat="1" x14ac:dyDescent="0.2">
      <c r="A865" s="88">
        <v>280</v>
      </c>
      <c r="B865" s="88" t="s">
        <v>1677</v>
      </c>
      <c r="C865" s="88" t="s">
        <v>250</v>
      </c>
      <c r="E865" s="89">
        <v>30</v>
      </c>
      <c r="F865" s="88">
        <v>13.725</v>
      </c>
      <c r="G865" s="88">
        <v>343000</v>
      </c>
      <c r="H865" s="88">
        <v>69</v>
      </c>
      <c r="I865" s="88">
        <v>1</v>
      </c>
      <c r="J865" s="88">
        <v>0.3</v>
      </c>
      <c r="K865" s="90">
        <f t="shared" ref="K865:K878" si="752">A865/(G865^(1/3))</f>
        <v>4.0000000000000027</v>
      </c>
      <c r="L865" s="90">
        <f t="shared" ref="L865:L878" si="753">K865*0.25</f>
        <v>1.0000000000000007</v>
      </c>
      <c r="M865" s="90">
        <f t="shared" ref="M865:M878" si="754">0.5*O865*1000*PI()*A865^3/6*(F865*1000)^2/4184000000000000</f>
        <v>258.74725494974797</v>
      </c>
      <c r="N865" s="90">
        <f t="shared" ref="N865:N878" si="755">1000*M865/G865</f>
        <v>0.75436517478060627</v>
      </c>
      <c r="O865" s="91">
        <v>1</v>
      </c>
      <c r="P865" s="88">
        <v>0.3</v>
      </c>
      <c r="Q865" s="92" t="s">
        <v>2121</v>
      </c>
      <c r="R865" s="92" t="s">
        <v>2135</v>
      </c>
    </row>
    <row r="866" spans="1:18" s="83" customFormat="1" x14ac:dyDescent="0.2">
      <c r="A866" s="83">
        <v>280</v>
      </c>
      <c r="B866" s="83" t="s">
        <v>1678</v>
      </c>
      <c r="C866" s="83" t="s">
        <v>250</v>
      </c>
      <c r="E866" s="84">
        <v>30</v>
      </c>
      <c r="F866" s="83">
        <v>13.725</v>
      </c>
      <c r="G866" s="83">
        <v>343000</v>
      </c>
      <c r="H866" s="83">
        <v>69</v>
      </c>
      <c r="I866" s="83">
        <v>1</v>
      </c>
      <c r="J866" s="83">
        <v>0.3</v>
      </c>
      <c r="K866" s="85">
        <f t="shared" si="752"/>
        <v>4.0000000000000027</v>
      </c>
      <c r="L866" s="85">
        <f t="shared" si="753"/>
        <v>1.0000000000000007</v>
      </c>
      <c r="M866" s="85">
        <f t="shared" si="754"/>
        <v>310.49670593969762</v>
      </c>
      <c r="N866" s="85">
        <f t="shared" si="755"/>
        <v>0.90523820973672775</v>
      </c>
      <c r="O866" s="86">
        <v>1.2</v>
      </c>
      <c r="P866" s="83">
        <v>0.3</v>
      </c>
      <c r="Q866" s="87" t="s">
        <v>2122</v>
      </c>
      <c r="R866" s="87" t="s">
        <v>2136</v>
      </c>
    </row>
    <row r="867" spans="1:18" s="88" customFormat="1" x14ac:dyDescent="0.2">
      <c r="A867" s="88">
        <v>280</v>
      </c>
      <c r="B867" s="88" t="s">
        <v>1679</v>
      </c>
      <c r="C867" s="88" t="s">
        <v>250</v>
      </c>
      <c r="E867" s="89">
        <v>30</v>
      </c>
      <c r="F867" s="88">
        <v>13.725</v>
      </c>
      <c r="G867" s="88">
        <v>343000</v>
      </c>
      <c r="H867" s="88">
        <v>69</v>
      </c>
      <c r="I867" s="88">
        <v>1</v>
      </c>
      <c r="J867" s="88">
        <v>0.3</v>
      </c>
      <c r="K867" s="90">
        <f t="shared" si="752"/>
        <v>4.0000000000000027</v>
      </c>
      <c r="L867" s="90">
        <f t="shared" si="753"/>
        <v>1.0000000000000007</v>
      </c>
      <c r="M867" s="90">
        <f t="shared" si="754"/>
        <v>362.24615692964716</v>
      </c>
      <c r="N867" s="90">
        <f t="shared" si="755"/>
        <v>1.0561112446928489</v>
      </c>
      <c r="O867" s="91">
        <v>1.4</v>
      </c>
      <c r="P867" s="88">
        <v>0.3</v>
      </c>
      <c r="Q867" s="92" t="s">
        <v>2123</v>
      </c>
      <c r="R867" s="92" t="s">
        <v>2137</v>
      </c>
    </row>
    <row r="868" spans="1:18" s="83" customFormat="1" x14ac:dyDescent="0.2">
      <c r="A868" s="83">
        <v>280</v>
      </c>
      <c r="B868" s="83" t="s">
        <v>1680</v>
      </c>
      <c r="C868" s="83" t="s">
        <v>250</v>
      </c>
      <c r="E868" s="84">
        <v>30</v>
      </c>
      <c r="F868" s="83">
        <v>13.725</v>
      </c>
      <c r="G868" s="83">
        <v>343000</v>
      </c>
      <c r="H868" s="83">
        <v>69</v>
      </c>
      <c r="I868" s="83">
        <v>1</v>
      </c>
      <c r="J868" s="83">
        <v>0.3</v>
      </c>
      <c r="K868" s="85">
        <f t="shared" si="752"/>
        <v>4.0000000000000027</v>
      </c>
      <c r="L868" s="85">
        <f t="shared" si="753"/>
        <v>1.0000000000000007</v>
      </c>
      <c r="M868" s="85">
        <f t="shared" si="754"/>
        <v>413.99560791959692</v>
      </c>
      <c r="N868" s="85">
        <f t="shared" si="755"/>
        <v>1.2069842796489705</v>
      </c>
      <c r="O868" s="86">
        <v>1.6</v>
      </c>
      <c r="P868" s="83">
        <v>0.3</v>
      </c>
      <c r="Q868" s="87" t="s">
        <v>2124</v>
      </c>
      <c r="R868" s="87" t="s">
        <v>2138</v>
      </c>
    </row>
    <row r="869" spans="1:18" s="88" customFormat="1" x14ac:dyDescent="0.2">
      <c r="A869" s="88">
        <v>280</v>
      </c>
      <c r="B869" s="88" t="s">
        <v>1681</v>
      </c>
      <c r="C869" s="88" t="s">
        <v>250</v>
      </c>
      <c r="E869" s="89">
        <v>30</v>
      </c>
      <c r="F869" s="88">
        <v>13.725</v>
      </c>
      <c r="G869" s="88">
        <v>343000</v>
      </c>
      <c r="H869" s="88">
        <v>69</v>
      </c>
      <c r="I869" s="88">
        <v>1</v>
      </c>
      <c r="J869" s="88">
        <v>0.3</v>
      </c>
      <c r="K869" s="90">
        <f t="shared" si="752"/>
        <v>4.0000000000000027</v>
      </c>
      <c r="L869" s="90">
        <f t="shared" si="753"/>
        <v>1.0000000000000007</v>
      </c>
      <c r="M869" s="90">
        <f t="shared" si="754"/>
        <v>465.74505890954646</v>
      </c>
      <c r="N869" s="90">
        <f t="shared" si="755"/>
        <v>1.3578573146050918</v>
      </c>
      <c r="O869" s="91">
        <v>1.8</v>
      </c>
      <c r="P869" s="88">
        <v>0.3</v>
      </c>
      <c r="Q869" s="92" t="s">
        <v>2125</v>
      </c>
      <c r="R869" s="92" t="s">
        <v>2139</v>
      </c>
    </row>
    <row r="870" spans="1:18" s="83" customFormat="1" x14ac:dyDescent="0.2">
      <c r="A870" s="83">
        <v>280</v>
      </c>
      <c r="B870" s="83" t="s">
        <v>1682</v>
      </c>
      <c r="C870" s="83" t="s">
        <v>250</v>
      </c>
      <c r="E870" s="84">
        <v>30</v>
      </c>
      <c r="F870" s="83">
        <v>13.725</v>
      </c>
      <c r="G870" s="83">
        <v>343000</v>
      </c>
      <c r="H870" s="83">
        <v>69</v>
      </c>
      <c r="I870" s="83">
        <v>1</v>
      </c>
      <c r="J870" s="83">
        <v>0.3</v>
      </c>
      <c r="K870" s="85">
        <f t="shared" si="752"/>
        <v>4.0000000000000027</v>
      </c>
      <c r="L870" s="85">
        <f t="shared" si="753"/>
        <v>1.0000000000000007</v>
      </c>
      <c r="M870" s="85">
        <f t="shared" si="754"/>
        <v>517.49450989949594</v>
      </c>
      <c r="N870" s="85">
        <f t="shared" si="755"/>
        <v>1.5087303495612125</v>
      </c>
      <c r="O870" s="86">
        <v>2</v>
      </c>
      <c r="P870" s="83">
        <v>0.3</v>
      </c>
      <c r="Q870" s="87" t="s">
        <v>2126</v>
      </c>
      <c r="R870" s="87" t="s">
        <v>2140</v>
      </c>
    </row>
    <row r="871" spans="1:18" s="88" customFormat="1" x14ac:dyDescent="0.2">
      <c r="A871" s="88">
        <v>280</v>
      </c>
      <c r="B871" s="88" t="s">
        <v>1683</v>
      </c>
      <c r="C871" s="88" t="s">
        <v>250</v>
      </c>
      <c r="E871" s="89">
        <v>30</v>
      </c>
      <c r="F871" s="88">
        <v>13.725</v>
      </c>
      <c r="G871" s="88">
        <v>343000</v>
      </c>
      <c r="H871" s="88">
        <v>69</v>
      </c>
      <c r="I871" s="88">
        <v>1</v>
      </c>
      <c r="J871" s="88">
        <v>0.3</v>
      </c>
      <c r="K871" s="90">
        <f t="shared" si="752"/>
        <v>4.0000000000000027</v>
      </c>
      <c r="L871" s="90">
        <f t="shared" si="753"/>
        <v>1.0000000000000007</v>
      </c>
      <c r="M871" s="90">
        <f t="shared" si="754"/>
        <v>569.2439608894457</v>
      </c>
      <c r="N871" s="90">
        <f t="shared" si="755"/>
        <v>1.6596033845173346</v>
      </c>
      <c r="O871" s="91">
        <v>2.2000000000000002</v>
      </c>
      <c r="P871" s="88">
        <v>0.3</v>
      </c>
      <c r="Q871" s="92" t="s">
        <v>2127</v>
      </c>
      <c r="R871" s="92" t="s">
        <v>2141</v>
      </c>
    </row>
    <row r="872" spans="1:18" s="83" customFormat="1" x14ac:dyDescent="0.2">
      <c r="A872" s="83">
        <v>280</v>
      </c>
      <c r="B872" s="83" t="s">
        <v>1684</v>
      </c>
      <c r="C872" s="83" t="s">
        <v>250</v>
      </c>
      <c r="E872" s="84">
        <v>30</v>
      </c>
      <c r="F872" s="83">
        <v>13.725</v>
      </c>
      <c r="G872" s="83">
        <v>343000</v>
      </c>
      <c r="H872" s="83">
        <v>69</v>
      </c>
      <c r="I872" s="83">
        <v>1</v>
      </c>
      <c r="J872" s="83">
        <v>0.3</v>
      </c>
      <c r="K872" s="85">
        <f t="shared" si="752"/>
        <v>4.0000000000000027</v>
      </c>
      <c r="L872" s="85">
        <f t="shared" si="753"/>
        <v>1.0000000000000007</v>
      </c>
      <c r="M872" s="85">
        <f t="shared" si="754"/>
        <v>620.99341187939524</v>
      </c>
      <c r="N872" s="85">
        <f t="shared" si="755"/>
        <v>1.8104764194734555</v>
      </c>
      <c r="O872" s="86">
        <v>2.4</v>
      </c>
      <c r="P872" s="83">
        <v>0.3</v>
      </c>
      <c r="Q872" s="87" t="s">
        <v>2128</v>
      </c>
      <c r="R872" s="87" t="s">
        <v>2142</v>
      </c>
    </row>
    <row r="873" spans="1:18" s="88" customFormat="1" x14ac:dyDescent="0.2">
      <c r="A873" s="88">
        <v>280</v>
      </c>
      <c r="B873" s="88" t="s">
        <v>1685</v>
      </c>
      <c r="C873" s="88" t="s">
        <v>250</v>
      </c>
      <c r="E873" s="89">
        <v>30</v>
      </c>
      <c r="F873" s="88">
        <v>13.725</v>
      </c>
      <c r="G873" s="88">
        <v>343000</v>
      </c>
      <c r="H873" s="88">
        <v>69</v>
      </c>
      <c r="I873" s="88">
        <v>1</v>
      </c>
      <c r="J873" s="88">
        <v>0.3</v>
      </c>
      <c r="K873" s="90">
        <f t="shared" si="752"/>
        <v>4.0000000000000027</v>
      </c>
      <c r="L873" s="90">
        <f t="shared" si="753"/>
        <v>1.0000000000000007</v>
      </c>
      <c r="M873" s="90">
        <f t="shared" si="754"/>
        <v>672.74286286934478</v>
      </c>
      <c r="N873" s="90">
        <f t="shared" si="755"/>
        <v>1.9613494544295766</v>
      </c>
      <c r="O873" s="91">
        <v>2.6</v>
      </c>
      <c r="P873" s="88">
        <v>0.3</v>
      </c>
      <c r="Q873" s="92" t="s">
        <v>2129</v>
      </c>
      <c r="R873" s="92" t="s">
        <v>2143</v>
      </c>
    </row>
    <row r="874" spans="1:18" s="83" customFormat="1" x14ac:dyDescent="0.2">
      <c r="A874" s="83">
        <v>280</v>
      </c>
      <c r="B874" s="83" t="s">
        <v>1686</v>
      </c>
      <c r="C874" s="83" t="s">
        <v>250</v>
      </c>
      <c r="E874" s="84">
        <v>30</v>
      </c>
      <c r="F874" s="83">
        <v>13.725</v>
      </c>
      <c r="G874" s="83">
        <v>343000</v>
      </c>
      <c r="H874" s="83">
        <v>69</v>
      </c>
      <c r="I874" s="83">
        <v>1</v>
      </c>
      <c r="J874" s="83">
        <v>0.3</v>
      </c>
      <c r="K874" s="85">
        <f t="shared" si="752"/>
        <v>4.0000000000000027</v>
      </c>
      <c r="L874" s="85">
        <f t="shared" si="753"/>
        <v>1.0000000000000007</v>
      </c>
      <c r="M874" s="85">
        <f t="shared" si="754"/>
        <v>724.49231385929431</v>
      </c>
      <c r="N874" s="85">
        <f t="shared" si="755"/>
        <v>2.1122224893856978</v>
      </c>
      <c r="O874" s="86">
        <v>2.8</v>
      </c>
      <c r="P874" s="83">
        <v>0.3</v>
      </c>
      <c r="Q874" s="87" t="s">
        <v>2130</v>
      </c>
      <c r="R874" s="87" t="s">
        <v>2144</v>
      </c>
    </row>
    <row r="875" spans="1:18" s="88" customFormat="1" x14ac:dyDescent="0.2">
      <c r="A875" s="88">
        <v>280</v>
      </c>
      <c r="B875" s="88" t="s">
        <v>1687</v>
      </c>
      <c r="C875" s="88" t="s">
        <v>250</v>
      </c>
      <c r="E875" s="89">
        <v>30</v>
      </c>
      <c r="F875" s="88">
        <v>13.725</v>
      </c>
      <c r="G875" s="88">
        <v>343000</v>
      </c>
      <c r="H875" s="88">
        <v>69</v>
      </c>
      <c r="I875" s="88">
        <v>1</v>
      </c>
      <c r="J875" s="88">
        <v>0.3</v>
      </c>
      <c r="K875" s="90">
        <f t="shared" si="752"/>
        <v>4.0000000000000027</v>
      </c>
      <c r="L875" s="90">
        <f t="shared" si="753"/>
        <v>1.0000000000000007</v>
      </c>
      <c r="M875" s="90">
        <f t="shared" si="754"/>
        <v>776.24176484924408</v>
      </c>
      <c r="N875" s="90">
        <f t="shared" si="755"/>
        <v>2.2630955243418192</v>
      </c>
      <c r="O875" s="91">
        <v>3</v>
      </c>
      <c r="P875" s="88">
        <v>0.3</v>
      </c>
      <c r="Q875" s="92" t="s">
        <v>2131</v>
      </c>
      <c r="R875" s="92" t="s">
        <v>2145</v>
      </c>
    </row>
    <row r="876" spans="1:18" s="83" customFormat="1" x14ac:dyDescent="0.2">
      <c r="A876" s="83">
        <v>280</v>
      </c>
      <c r="B876" s="83" t="s">
        <v>1688</v>
      </c>
      <c r="C876" s="83" t="s">
        <v>250</v>
      </c>
      <c r="E876" s="84">
        <v>30</v>
      </c>
      <c r="F876" s="83">
        <v>13.725</v>
      </c>
      <c r="G876" s="83">
        <v>343000</v>
      </c>
      <c r="H876" s="83">
        <v>69</v>
      </c>
      <c r="I876" s="83">
        <v>1</v>
      </c>
      <c r="J876" s="83">
        <v>0.3</v>
      </c>
      <c r="K876" s="85">
        <f t="shared" si="752"/>
        <v>4.0000000000000027</v>
      </c>
      <c r="L876" s="85">
        <f t="shared" si="753"/>
        <v>1.0000000000000007</v>
      </c>
      <c r="M876" s="85">
        <f t="shared" si="754"/>
        <v>879.74066682914327</v>
      </c>
      <c r="N876" s="85">
        <f t="shared" si="755"/>
        <v>2.5648415942540619</v>
      </c>
      <c r="O876" s="86">
        <v>3.4</v>
      </c>
      <c r="P876" s="83">
        <v>0.3</v>
      </c>
      <c r="Q876" s="87" t="s">
        <v>2132</v>
      </c>
      <c r="R876" s="87" t="s">
        <v>2146</v>
      </c>
    </row>
    <row r="877" spans="1:18" s="88" customFormat="1" x14ac:dyDescent="0.2">
      <c r="A877" s="88">
        <v>280</v>
      </c>
      <c r="B877" s="88" t="s">
        <v>1689</v>
      </c>
      <c r="C877" s="88" t="s">
        <v>250</v>
      </c>
      <c r="E877" s="89">
        <v>30</v>
      </c>
      <c r="F877" s="88">
        <v>13.725</v>
      </c>
      <c r="G877" s="88">
        <v>343000</v>
      </c>
      <c r="H877" s="88">
        <v>69</v>
      </c>
      <c r="I877" s="88">
        <v>1</v>
      </c>
      <c r="J877" s="88">
        <v>0.3</v>
      </c>
      <c r="K877" s="90">
        <f t="shared" si="752"/>
        <v>4.0000000000000027</v>
      </c>
      <c r="L877" s="90">
        <f t="shared" si="753"/>
        <v>1.0000000000000007</v>
      </c>
      <c r="M877" s="90">
        <f t="shared" si="754"/>
        <v>983.23956880904245</v>
      </c>
      <c r="N877" s="90">
        <f t="shared" si="755"/>
        <v>2.8665876641663046</v>
      </c>
      <c r="O877" s="91">
        <v>3.8</v>
      </c>
      <c r="P877" s="88">
        <v>0.3</v>
      </c>
      <c r="Q877" s="92" t="s">
        <v>2133</v>
      </c>
      <c r="R877" s="92" t="s">
        <v>2147</v>
      </c>
    </row>
    <row r="878" spans="1:18" s="83" customFormat="1" x14ac:dyDescent="0.2">
      <c r="A878" s="83">
        <v>280</v>
      </c>
      <c r="B878" s="83" t="s">
        <v>1690</v>
      </c>
      <c r="C878" s="83" t="s">
        <v>250</v>
      </c>
      <c r="E878" s="84">
        <v>30</v>
      </c>
      <c r="F878" s="83">
        <v>13.725</v>
      </c>
      <c r="G878" s="83">
        <v>343000</v>
      </c>
      <c r="H878" s="83">
        <v>69</v>
      </c>
      <c r="I878" s="83">
        <v>1</v>
      </c>
      <c r="J878" s="83">
        <v>0.3</v>
      </c>
      <c r="K878" s="85">
        <f t="shared" si="752"/>
        <v>4.0000000000000027</v>
      </c>
      <c r="L878" s="85">
        <f t="shared" si="753"/>
        <v>1.0000000000000007</v>
      </c>
      <c r="M878" s="85">
        <f t="shared" si="754"/>
        <v>1034.9890197989919</v>
      </c>
      <c r="N878" s="85">
        <f t="shared" si="755"/>
        <v>3.0174606991224251</v>
      </c>
      <c r="O878" s="86">
        <v>4</v>
      </c>
      <c r="P878" s="83">
        <v>0.3</v>
      </c>
      <c r="Q878" s="87" t="s">
        <v>2134</v>
      </c>
      <c r="R878" s="87" t="s">
        <v>2148</v>
      </c>
    </row>
  </sheetData>
  <phoneticPr fontId="2" type="noConversion"/>
  <hyperlinks>
    <hyperlink ref="R6" r:id="rId1" xr:uid="{BF7A2396-2120-BB4D-8855-5E850C77909C}"/>
    <hyperlink ref="R3" r:id="rId2" xr:uid="{57EF5408-2C51-3A45-A71D-EE0D7A3F1EC1}"/>
    <hyperlink ref="R4" r:id="rId3" xr:uid="{200D9FCE-7DC4-F140-9F0E-B076252011D7}"/>
    <hyperlink ref="R5" r:id="rId4" xr:uid="{F182D139-30DA-1A46-A707-49AAC84039F2}"/>
    <hyperlink ref="R7" r:id="rId5" xr:uid="{CD570076-3231-8E46-9F85-3195A4399F1D}"/>
    <hyperlink ref="R8" r:id="rId6" xr:uid="{992F7F73-C76A-C747-9BF9-E12B9099C54D}"/>
    <hyperlink ref="R9" r:id="rId7" xr:uid="{DB2BDA38-F974-4E4D-8A56-E85FC4D6316B}"/>
    <hyperlink ref="R10" r:id="rId8" xr:uid="{63441BEC-F905-A44A-8616-199FE877B321}"/>
    <hyperlink ref="R11" r:id="rId9" xr:uid="{7AA2D2C8-98D4-A44D-B3C2-BE81ECD0F765}"/>
    <hyperlink ref="R12" r:id="rId10" xr:uid="{73706846-8888-7A41-9EA8-930DEA27A977}"/>
    <hyperlink ref="R13" r:id="rId11" xr:uid="{DB73293C-F1F8-494E-A845-B6832C20E288}"/>
    <hyperlink ref="R14" r:id="rId12" xr:uid="{D46076F0-1779-B64C-B9EE-985877CD330D}"/>
    <hyperlink ref="R15" r:id="rId13" xr:uid="{2AAFC5A3-5395-3444-8E3A-AD0842B7FD2C}"/>
    <hyperlink ref="R83" r:id="rId14" xr:uid="{C1A7A32E-20BF-AB4C-A52B-1DCA2176379F}"/>
    <hyperlink ref="R84" r:id="rId15" xr:uid="{40B3F2F2-99CB-8340-B466-74D3FE1B79F0}"/>
    <hyperlink ref="R85" r:id="rId16" xr:uid="{3F0067A6-4AAF-504E-9BF1-CA0E08092474}"/>
    <hyperlink ref="R86" r:id="rId17" xr:uid="{E5FEEA68-9C08-024F-8F3E-F5AC54CC4575}"/>
    <hyperlink ref="R87" r:id="rId18" xr:uid="{4F34E922-97E7-D24C-96C0-25AC75192F42}"/>
    <hyperlink ref="R88" r:id="rId19" xr:uid="{09EAC7EE-64CB-8C44-8FA2-63034DAADCE5}"/>
    <hyperlink ref="R89" r:id="rId20" xr:uid="{D63B8392-24A5-EC47-BACE-CA9A1AA2E73E}"/>
    <hyperlink ref="R90" r:id="rId21" xr:uid="{15E21176-128B-F944-AB1A-C3058F60CD50}"/>
    <hyperlink ref="R91" r:id="rId22" xr:uid="{CB552074-D6B9-0B48-AA95-B310A8FEBD59}"/>
    <hyperlink ref="R92" r:id="rId23" xr:uid="{4BE052E4-12A8-8944-BED2-023C5B8720BF}"/>
    <hyperlink ref="R93" r:id="rId24" xr:uid="{6D93CE89-16C9-0241-A7D9-8FB9FC2C6FA6}"/>
    <hyperlink ref="R94" r:id="rId25" xr:uid="{D58F5E01-7F95-B645-ADB4-177C24C20A8A}"/>
    <hyperlink ref="R95" r:id="rId26" xr:uid="{F1B59F97-FF51-A443-B64D-020CCCABDCB6}"/>
    <hyperlink ref="R96" r:id="rId27" xr:uid="{A7DA9B8F-86EC-444F-8C3E-9AD782364E5F}"/>
    <hyperlink ref="R97" r:id="rId28" xr:uid="{63A1FEA1-D77E-F843-9C32-8C48018BAB42}"/>
    <hyperlink ref="R101" r:id="rId29" xr:uid="{5581E0FB-F9B3-4F45-ADBE-29DA7A8AA58E}"/>
    <hyperlink ref="R102" r:id="rId30" xr:uid="{B9A5F92F-5B98-904E-A510-8211578CEC1A}"/>
    <hyperlink ref="R103" r:id="rId31" xr:uid="{F2C24236-1881-8F41-83AF-769167CEADC2}"/>
    <hyperlink ref="R104" r:id="rId32" xr:uid="{C7F12827-4F98-CA49-BD5E-3553E3AE3303}"/>
    <hyperlink ref="R105" r:id="rId33" xr:uid="{A3B620C8-65EC-1F45-8851-0D81BA3B3189}"/>
    <hyperlink ref="R106" r:id="rId34" xr:uid="{00A3F3D1-4E12-C244-ACBE-AA6978B5116D}"/>
    <hyperlink ref="R110" r:id="rId35" xr:uid="{A13BD5A5-6600-D247-938A-ED0580C7DD51}"/>
    <hyperlink ref="R111" r:id="rId36" xr:uid="{74BDCCF8-1084-7E47-898A-3C05AFF6E54E}"/>
    <hyperlink ref="R112" r:id="rId37" xr:uid="{0DD0478F-D73B-8F49-98B0-5201DB1A1A95}"/>
    <hyperlink ref="R113" r:id="rId38" xr:uid="{8CDA5939-8704-E149-8D4B-C972B9DC22A9}"/>
    <hyperlink ref="R114" r:id="rId39" xr:uid="{A29C84AA-34F2-0641-AE62-8B71BA76F589}"/>
    <hyperlink ref="R115" r:id="rId40" xr:uid="{9016EA30-36A2-394A-9483-A853FC74FC68}"/>
    <hyperlink ref="R119" r:id="rId41" xr:uid="{8CA7AD38-8826-154C-B999-59F3A2685052}"/>
    <hyperlink ref="R120" r:id="rId42" xr:uid="{7D0A6548-079D-D14E-8BD1-4FD4445CCA1B}"/>
    <hyperlink ref="R121" r:id="rId43" xr:uid="{838417C1-C7A9-9947-9927-FBA2535A097A}"/>
    <hyperlink ref="R122" r:id="rId44" xr:uid="{3738ED76-A005-374F-A5C6-9A204830A49C}"/>
    <hyperlink ref="R123" r:id="rId45" xr:uid="{C47C07A0-A4DF-3C43-91F5-4BF96FF13E66}"/>
    <hyperlink ref="R124" r:id="rId46" xr:uid="{9B46256F-46B5-6049-8601-D85150B8EC4C}"/>
    <hyperlink ref="R147" r:id="rId47" xr:uid="{10DD6B3B-0C31-864A-B5F5-DC3387B3F228}"/>
    <hyperlink ref="R292" r:id="rId48" xr:uid="{72BCD8A1-736D-5246-85F8-CD2FD12C0BE5}"/>
    <hyperlink ref="R289" r:id="rId49" xr:uid="{49FA249B-163E-3543-A456-309E799B0AE1}"/>
    <hyperlink ref="R290" r:id="rId50" xr:uid="{DBD92353-BAAE-064A-A5E0-61CD4A5DA6B3}"/>
    <hyperlink ref="R315" r:id="rId51" xr:uid="{40FC7416-AD98-0445-B1D4-5E259B30D60C}"/>
    <hyperlink ref="R311" r:id="rId52" xr:uid="{0270CBE0-8AA0-524C-8BBF-CC20A94E00C8}"/>
    <hyperlink ref="R310" r:id="rId53" xr:uid="{3BBAF25B-0844-8F4A-BC74-BA36FF955327}"/>
    <hyperlink ref="R309" r:id="rId54" xr:uid="{FA211151-2CEF-664A-A967-11DE7CB7FA6C}"/>
    <hyperlink ref="R298" r:id="rId55" xr:uid="{D16A8E5F-7B3B-DD47-8BE4-35AF4D5DB4EA}"/>
    <hyperlink ref="R301" r:id="rId56" xr:uid="{EFDF850B-2A7E-A84D-B4AD-530164DB0604}"/>
    <hyperlink ref="R305" r:id="rId57" xr:uid="{0208D4AD-A4E2-5F43-919C-1C5D8392C929}"/>
    <hyperlink ref="R173" r:id="rId58" xr:uid="{EA64AB46-356B-F24D-BF21-C807D130879C}"/>
    <hyperlink ref="R174" r:id="rId59" xr:uid="{29DEB4B8-A2D3-3842-9FEB-DA7E956D2BAE}"/>
    <hyperlink ref="R175" r:id="rId60" xr:uid="{57E0DA8E-9A37-924F-B455-8376BAC3A7C8}"/>
    <hyperlink ref="R176" r:id="rId61" xr:uid="{EED07359-DDFB-574B-B1FA-4077B80616E8}"/>
    <hyperlink ref="R177" r:id="rId62" xr:uid="{2A2B89A8-6461-0845-A78D-CEA93FAC650E}"/>
    <hyperlink ref="R178" r:id="rId63" xr:uid="{0E621A78-6808-6C43-ADD5-D6C1CEB53DAE}"/>
    <hyperlink ref="R179" r:id="rId64" xr:uid="{18742CC9-1BD8-2B4D-A046-E25099A34B38}"/>
    <hyperlink ref="R180" r:id="rId65" xr:uid="{C0B51C1B-029E-6843-91CD-A7BD39E334CD}"/>
    <hyperlink ref="R181" r:id="rId66" xr:uid="{372267F7-ACAD-F74E-B2F0-DAE92D0965A8}"/>
    <hyperlink ref="R182" r:id="rId67" xr:uid="{41009648-D98A-7C43-96BE-9C9B4198B03B}"/>
    <hyperlink ref="R186" r:id="rId68" xr:uid="{B33FCEF8-81F7-BE4A-8FDC-5444C08DC183}"/>
    <hyperlink ref="R187" r:id="rId69" xr:uid="{43CDC574-7195-3C43-A576-76D711B19B48}"/>
    <hyperlink ref="R192" r:id="rId70" xr:uid="{2F159D4C-4625-3343-8EF6-DEEDD420F449}"/>
    <hyperlink ref="R193" r:id="rId71" xr:uid="{70915D91-0699-B043-9D68-C24B104C272E}"/>
    <hyperlink ref="R198" r:id="rId72" xr:uid="{0FA79E73-45F4-1449-84E0-72FB97B1FE4B}"/>
    <hyperlink ref="R199" r:id="rId73" xr:uid="{BD2D4AEF-0E68-4C47-86C7-94A67CEEBD56}"/>
    <hyperlink ref="R209" r:id="rId74" xr:uid="{51CDDFE9-A43F-934C-B9A4-CE84C4B7C55C}"/>
    <hyperlink ref="R210" r:id="rId75" xr:uid="{14C1F411-7347-6D46-889F-3335FC3EF25C}"/>
    <hyperlink ref="R211" r:id="rId76" xr:uid="{AF3B8CD8-9F9C-7F4D-AC5F-3B05C5023A97}"/>
    <hyperlink ref="R212" r:id="rId77" xr:uid="{5753CC58-5B23-1945-85E4-199232B662AE}"/>
    <hyperlink ref="R216" r:id="rId78" xr:uid="{666D67FC-ED4E-904F-B3F0-088BF68D6407}"/>
    <hyperlink ref="R217" r:id="rId79" xr:uid="{F04E33E3-444D-B847-9B00-FFF9B81DD30F}"/>
    <hyperlink ref="R222" r:id="rId80" xr:uid="{90B7EB10-2C12-5143-B35B-3B7CF8903B52}"/>
    <hyperlink ref="R223" r:id="rId81" xr:uid="{FF0DBE8F-EA70-DE43-936B-467BE55252E1}"/>
    <hyperlink ref="R226" r:id="rId82" xr:uid="{2477AAEE-349A-2940-BE6F-DF19EADD4920}"/>
    <hyperlink ref="R227" r:id="rId83" xr:uid="{4395CECA-76BB-B743-8A7E-584BC58D5DEF}"/>
    <hyperlink ref="R232" r:id="rId84" xr:uid="{886122CE-6604-5840-852A-B1AE29AABA7F}"/>
    <hyperlink ref="R233" r:id="rId85" xr:uid="{A3E12138-C097-A244-8D92-BA71B8E20140}"/>
    <hyperlink ref="R246" r:id="rId86" xr:uid="{EAB5E502-1180-0148-A598-47D9D1BA4222}"/>
    <hyperlink ref="R247" r:id="rId87" xr:uid="{1EE28AA7-D720-144A-B432-85F383035050}"/>
    <hyperlink ref="R248" r:id="rId88" xr:uid="{AA22B62A-1846-BE48-AB9D-B688B2505F15}"/>
    <hyperlink ref="R249" r:id="rId89" xr:uid="{237F95A2-AD98-7F47-AD9D-F97E18E185A8}"/>
    <hyperlink ref="R250" r:id="rId90" xr:uid="{58FDA597-1406-4A48-88E4-2AA5A699CF00}"/>
    <hyperlink ref="R251" r:id="rId91" xr:uid="{DA69B8E4-C66B-BC44-9A8D-101475ED4C86}"/>
    <hyperlink ref="R252" r:id="rId92" xr:uid="{1C80F458-9C09-2541-BDA9-459A9A2545A6}"/>
    <hyperlink ref="R253" r:id="rId93" xr:uid="{0501F891-B712-434C-8477-409C77108675}"/>
    <hyperlink ref="R254" r:id="rId94" xr:uid="{B8CBD9EB-F5CF-1A44-8DC9-40C8BE5922B8}"/>
    <hyperlink ref="R256" r:id="rId95" xr:uid="{FA702FD3-96A6-1A44-B3E0-CF52881F283C}"/>
    <hyperlink ref="R257" r:id="rId96" xr:uid="{366D68FC-90BD-5647-B73D-B46E5C3D273D}"/>
    <hyperlink ref="R258" r:id="rId97" xr:uid="{73E3E9BA-989F-F24C-8324-E45A8164D96D}"/>
    <hyperlink ref="R261" r:id="rId98" xr:uid="{8C59BBB6-5A67-2247-AB64-B9A59270FB98}"/>
    <hyperlink ref="R262" r:id="rId99" xr:uid="{2FA6D7B0-A6FF-BE49-A582-8560DB0B109A}"/>
    <hyperlink ref="R265" r:id="rId100" xr:uid="{CBF7EA4C-31FC-034E-A0CF-B6BB8DCB075F}"/>
    <hyperlink ref="R266" r:id="rId101" xr:uid="{B85AEF80-A4B2-DF48-8284-35A3E0C21919}"/>
    <hyperlink ref="Q279" r:id="rId102" xr:uid="{5CEFCB05-FA1E-6549-ACFD-39112C4200FB}"/>
    <hyperlink ref="Q280" r:id="rId103" xr:uid="{51765F17-A18E-CC4A-BA35-3D54C3334B14}"/>
    <hyperlink ref="Q281" r:id="rId104" xr:uid="{8A6636E1-F24D-1440-A5F0-10F10FC4857C}"/>
    <hyperlink ref="Q282" r:id="rId105" xr:uid="{BEB39EA4-CFC1-964B-BABF-DF08CC7F4D7D}"/>
    <hyperlink ref="Q284" r:id="rId106" xr:uid="{6D151792-8750-864E-9C8B-C0E84C59F18D}"/>
    <hyperlink ref="Q285" r:id="rId107" xr:uid="{E4D7C635-D68A-5E4A-9548-D753D40C3D72}"/>
    <hyperlink ref="R283" r:id="rId108" xr:uid="{CB99B0E4-1E3D-354F-8CFD-45CBDC3A134F}"/>
    <hyperlink ref="R284" r:id="rId109" xr:uid="{B5166388-6893-D945-B732-3ABD42DBBEC6}"/>
    <hyperlink ref="R285" r:id="rId110" xr:uid="{9C9BE4E2-0284-3E45-8ABF-E8A41ED5A4CE}"/>
    <hyperlink ref="R158" r:id="rId111" xr:uid="{204FB43C-1A8E-2444-883C-E98B94DD66CB}"/>
    <hyperlink ref="R159" r:id="rId112" xr:uid="{0806790B-2025-9A48-9F0F-7E8BB8DACE52}"/>
    <hyperlink ref="R160" r:id="rId113" xr:uid="{8B592DA5-3FC2-264B-924E-F9D17FDF0B13}"/>
    <hyperlink ref="R161" r:id="rId114" xr:uid="{7C6885A3-9BEC-A24D-A91D-385762E1249E}"/>
    <hyperlink ref="R162" r:id="rId115" xr:uid="{E36AEEB6-87A9-CA4A-A07C-46EDA3A78A41}"/>
    <hyperlink ref="R163" r:id="rId116" xr:uid="{41BAE051-33F7-0643-80E7-140046823F42}"/>
    <hyperlink ref="R164" r:id="rId117" xr:uid="{EA411F3C-307E-034D-BA74-0E305F13932A}"/>
    <hyperlink ref="R165" r:id="rId118" xr:uid="{F9AD1241-9F67-B148-A36A-DA7A5D58F43A}"/>
    <hyperlink ref="R166" r:id="rId119" xr:uid="{FC84FAB1-CCDC-1A4C-9364-BE5774603B91}"/>
    <hyperlink ref="R167" r:id="rId120" xr:uid="{630F8C61-D463-AC4F-948E-8F45B1489B25}"/>
    <hyperlink ref="R168" r:id="rId121" xr:uid="{B5903DEE-66C1-7944-B7DC-1F0C41747687}"/>
    <hyperlink ref="R169" r:id="rId122" xr:uid="{89728EEA-A6B7-C842-811F-F0EC7A0DAA5C}"/>
    <hyperlink ref="R128" r:id="rId123" xr:uid="{AA451C0B-A1C9-1447-B90A-9C00D87205FC}"/>
    <hyperlink ref="R129" r:id="rId124" xr:uid="{7ACE1090-A1F0-1E41-976D-09099F1226C6}"/>
    <hyperlink ref="R130" r:id="rId125" xr:uid="{E9222007-C294-B24D-A7F1-91403E98F421}"/>
    <hyperlink ref="R131" r:id="rId126" xr:uid="{A75ED384-97FC-C640-8C05-783F4D613CE3}"/>
    <hyperlink ref="R132" r:id="rId127" xr:uid="{7CC3CB46-615D-444E-BBC0-341715D4803B}"/>
    <hyperlink ref="R133" r:id="rId128" xr:uid="{1D533551-5491-6949-801A-39ACC3083971}"/>
    <hyperlink ref="R134" r:id="rId129" xr:uid="{68AA1FA8-F5FE-8C42-B593-C0E0E5F43662}"/>
    <hyperlink ref="R135" r:id="rId130" xr:uid="{D6AC8014-04A0-5D48-BF96-B306D06C7E40}"/>
    <hyperlink ref="R136" r:id="rId131" xr:uid="{F9F9C427-BCF2-E24C-AEA5-5401693628A4}"/>
    <hyperlink ref="R137" r:id="rId132" xr:uid="{6BBEF6A9-0EC1-5E41-BC4C-19D8962D8573}"/>
    <hyperlink ref="R138" r:id="rId133" xr:uid="{BC69DA0F-BF50-324D-BBC5-E41B1E033A98}"/>
    <hyperlink ref="R139" r:id="rId134" xr:uid="{B3BA45D7-DAB3-024D-BF82-6B13139D42DA}"/>
    <hyperlink ref="R143" r:id="rId135" xr:uid="{024DC4F7-DABD-1643-88C7-769699C03A77}"/>
    <hyperlink ref="R144" r:id="rId136" xr:uid="{643ECE31-93D3-8B47-AE00-938CD00583A5}"/>
    <hyperlink ref="R145" r:id="rId137" xr:uid="{A1BEC47D-1E13-CB46-AFBB-DCCF761B3D4D}"/>
    <hyperlink ref="R146" r:id="rId138" xr:uid="{C6ADAF26-4FDC-2642-833C-A3564957A595}"/>
    <hyperlink ref="R148" r:id="rId139" xr:uid="{78885F5F-BCE7-544A-B821-F87DF83E6D1A}"/>
    <hyperlink ref="R149" r:id="rId140" xr:uid="{EE1DB278-36C2-2147-92E6-73E23180990E}"/>
    <hyperlink ref="R150" r:id="rId141" xr:uid="{56C87996-7A0B-9F48-9A4C-C447558C14E3}"/>
    <hyperlink ref="R151" r:id="rId142" xr:uid="{E52AD102-DB3D-1640-B1F5-A7AD0560FCF3}"/>
    <hyperlink ref="R152" r:id="rId143" xr:uid="{0BA52E8E-B81D-E54B-AC01-3356C537B0DA}"/>
    <hyperlink ref="R153" r:id="rId144" xr:uid="{16E8D697-39A8-7841-93EF-CDF21E6B8902}"/>
    <hyperlink ref="R154" r:id="rId145" xr:uid="{489B8ED3-D4D2-1848-881A-EA12474D8424}"/>
    <hyperlink ref="R316" r:id="rId146" xr:uid="{F0A5F4E8-DE0F-3342-A560-C3E2E3BEFAAA}"/>
    <hyperlink ref="R317" r:id="rId147" xr:uid="{0B078711-F310-AC4B-8FDD-C44DAEA66E31}"/>
    <hyperlink ref="R322" r:id="rId148" xr:uid="{4AC4040B-0306-8F48-957B-A5794D8B86F0}"/>
    <hyperlink ref="R338" r:id="rId149" xr:uid="{84EB67D2-C009-B94D-93AA-4E34B4384584}"/>
    <hyperlink ref="R343" r:id="rId150" xr:uid="{2E471AFB-4548-4A48-A2DB-8B3D1521AC0F}"/>
    <hyperlink ref="R339" r:id="rId151" xr:uid="{A3618F46-1983-F24F-BDFF-79D000678924}"/>
    <hyperlink ref="R344" r:id="rId152" xr:uid="{CB1A5099-72A1-264A-B909-EF324858D69B}"/>
    <hyperlink ref="R345" r:id="rId153" xr:uid="{15F04312-868F-944B-9BED-11270DDBFFA6}"/>
    <hyperlink ref="R341" r:id="rId154" xr:uid="{5BCE0503-EFE1-914A-BE1D-96BC72AB4F53}"/>
    <hyperlink ref="R342" r:id="rId155" xr:uid="{E8DE38AB-EF65-F042-AD57-4F3DCA38E8FB}"/>
    <hyperlink ref="R340" r:id="rId156" xr:uid="{DE92BABD-C751-4347-AB68-63C200F21EE0}"/>
    <hyperlink ref="R346" r:id="rId157" xr:uid="{EFE59EB0-DDFE-C343-9D33-F518BBAFD2AA}"/>
    <hyperlink ref="R364" r:id="rId158" xr:uid="{750834BD-8F39-FD44-88A1-94BA419984E7}"/>
    <hyperlink ref="R368" r:id="rId159" xr:uid="{DBC34D5B-FCFF-7842-BDE0-48ACAA22F7A5}"/>
    <hyperlink ref="R365" r:id="rId160" xr:uid="{70FC127B-F5FF-8444-8F28-062DA6A939CF}"/>
    <hyperlink ref="R369" r:id="rId161" xr:uid="{661F4E4E-DEB3-D144-8578-961B6DF5D20F}"/>
    <hyperlink ref="R370" r:id="rId162" xr:uid="{05C1D450-EB05-5947-8478-044A0BE1F0AC}"/>
    <hyperlink ref="R366" r:id="rId163" xr:uid="{5F73AE30-2F8A-6546-ABB1-9A46DF8BDD5C}"/>
    <hyperlink ref="R367" r:id="rId164" xr:uid="{0CE1F8D6-715E-DC4E-9F78-CAA46EFB98D4}"/>
    <hyperlink ref="R371" r:id="rId165" xr:uid="{63A862EA-9F3A-784F-B850-3E7A40BE3E51}"/>
    <hyperlink ref="R377" r:id="rId166" xr:uid="{97180220-ED82-2A4E-ADFC-79FC7389544C}"/>
    <hyperlink ref="R373" r:id="rId167" xr:uid="{BB04FB40-7E5B-EB42-A8A1-43DCD626081C}"/>
    <hyperlink ref="R378" r:id="rId168" xr:uid="{31CB98CA-0FF1-8349-8409-93C34BFA51C8}"/>
    <hyperlink ref="R379" r:id="rId169" xr:uid="{BC0201A2-884F-4649-86BB-4E7DC4D8D031}"/>
    <hyperlink ref="R374" r:id="rId170" xr:uid="{6E5CFF53-7058-B842-9D69-84981E832645}"/>
    <hyperlink ref="R375" r:id="rId171" xr:uid="{5BE67D8A-6732-3D47-9A44-C8DB6A33210C}"/>
    <hyperlink ref="R376" r:id="rId172" xr:uid="{6E2567BD-7A1C-C34C-855D-E02C43724A5D}"/>
    <hyperlink ref="R380" r:id="rId173" xr:uid="{F1B48742-7A41-6D4E-977F-28825DDADA07}"/>
    <hyperlink ref="R382" r:id="rId174" xr:uid="{2DE835C3-F0F6-EF4C-A211-5EE106D7438F}"/>
    <hyperlink ref="R388" r:id="rId175" xr:uid="{FEA56F2B-A1B5-8840-99F5-750B9A6F51E5}"/>
    <hyperlink ref="R389" r:id="rId176" xr:uid="{C3C8D253-82FF-F746-9C83-6FEBC5DA4DD1}"/>
    <hyperlink ref="R390" r:id="rId177" xr:uid="{F5063A9E-C623-2B4D-95DA-D2577451637C}"/>
    <hyperlink ref="R385" r:id="rId178" xr:uid="{C2732AE6-E945-DB42-A581-4ECC49AAC682}"/>
    <hyperlink ref="R384" r:id="rId179" xr:uid="{064DD2D1-050B-8D47-AD5B-4EDB46D4F80C}"/>
    <hyperlink ref="R386" r:id="rId180" xr:uid="{9FE08646-D4BE-D149-B90B-D747CAD33A41}"/>
    <hyperlink ref="R387" r:id="rId181" xr:uid="{9581E6B6-06F5-FF41-85F0-5C584B4EE0E2}"/>
    <hyperlink ref="R391" r:id="rId182" xr:uid="{24EA7257-80F2-F643-B659-D80ECC29AF39}"/>
    <hyperlink ref="R383" r:id="rId183" xr:uid="{7A32836A-FADA-1745-9714-E1F37082A4BC}"/>
    <hyperlink ref="R392" r:id="rId184" xr:uid="{BE48A016-8717-FA41-9138-1732AB648737}"/>
    <hyperlink ref="R399" r:id="rId185" xr:uid="{4E6F40D6-B549-4848-AFB4-52D7AE4798CF}"/>
    <hyperlink ref="R394" r:id="rId186" xr:uid="{3DABD914-72C9-764F-ABF9-6FE15815E643}"/>
    <hyperlink ref="R400" r:id="rId187" xr:uid="{1DE7F6D4-E492-6A4E-A13E-19B9E5FF4A93}"/>
    <hyperlink ref="R401" r:id="rId188" xr:uid="{092953B0-3672-2643-ABB1-04ACA4CF1CD4}"/>
    <hyperlink ref="R395" r:id="rId189" xr:uid="{7F5CAADD-D9E1-0649-BFD8-FA40EB85242C}"/>
    <hyperlink ref="R397" r:id="rId190" xr:uid="{969ED8E9-5CC5-7B40-8BBE-C94F22E23A63}"/>
    <hyperlink ref="R396" r:id="rId191" xr:uid="{7CD4B2F5-752B-F346-9939-1840D3512DE7}"/>
    <hyperlink ref="R398" r:id="rId192" xr:uid="{864AA055-B738-5145-99DF-989111A5C55D}"/>
    <hyperlink ref="R402" r:id="rId193" xr:uid="{A73CAEFB-9CFA-8E43-87C2-BA5DF234A439}"/>
    <hyperlink ref="R403" r:id="rId194" xr:uid="{439D913D-6B10-E541-A3B6-B4F6CD92A93E}"/>
    <hyperlink ref="R412" r:id="rId195" xr:uid="{EEDEB050-8157-EE44-8FEE-03956AC681FC}"/>
    <hyperlink ref="R405" r:id="rId196" xr:uid="{ADE109F7-BD11-5044-BBB1-2DA5926E28E1}"/>
    <hyperlink ref="R413" r:id="rId197" xr:uid="{C32B3987-E462-0E4C-AF1F-447FC6F677C4}"/>
    <hyperlink ref="R414" r:id="rId198" xr:uid="{F1D1B0AD-C72F-324E-9CE8-CB41D3C50006}"/>
    <hyperlink ref="R415" r:id="rId199" xr:uid="{AA694B40-9275-4A44-8BAE-153D05C1FFAA}"/>
    <hyperlink ref="R406" r:id="rId200" xr:uid="{C8581636-6059-FB42-8F4E-E5FC4B44A5AA}"/>
    <hyperlink ref="R416" r:id="rId201" xr:uid="{24CFA056-E0B2-B04D-BF88-F4D4CF99875D}"/>
    <hyperlink ref="R417" r:id="rId202" xr:uid="{BDC9B251-7DE7-1F4F-8A4E-0E05EE6613ED}"/>
    <hyperlink ref="R407" r:id="rId203" xr:uid="{25CDECAF-38D7-9048-B731-8E76C2FBB7B5}"/>
    <hyperlink ref="R408" r:id="rId204" xr:uid="{8B34A1CE-3E99-E64B-9252-95474B327105}"/>
    <hyperlink ref="R409" r:id="rId205" xr:uid="{EB50495C-296C-8242-9157-7E28714FCDB4}"/>
    <hyperlink ref="R410" r:id="rId206" xr:uid="{DC0822D2-A60E-EA45-A9B3-A7D6E76922C4}"/>
    <hyperlink ref="R411" r:id="rId207" xr:uid="{61FEDB9F-6FC4-1B4D-B853-C10D24BD84BD}"/>
    <hyperlink ref="R418" r:id="rId208" xr:uid="{20112B92-7280-AA4F-958D-E0648DB75892}"/>
    <hyperlink ref="R451" r:id="rId209" xr:uid="{339EAFA0-D56F-C84E-BA36-3F5A9CE81ED9}"/>
    <hyperlink ref="R452" r:id="rId210" xr:uid="{2C949B77-AB97-1343-97AD-C2A1DB38A0CA}"/>
    <hyperlink ref="R453" r:id="rId211" xr:uid="{B9219F35-E83B-B045-8F1B-77E6A29DADE6}"/>
    <hyperlink ref="R438" r:id="rId212" xr:uid="{A012238E-B1CD-E947-B42B-71DE04AD7443}"/>
    <hyperlink ref="R440" r:id="rId213" xr:uid="{8FBF0E45-E60B-5045-BF61-B549FC46EA4E}"/>
    <hyperlink ref="R439" r:id="rId214" xr:uid="{E2F3A44A-9412-A944-ACAA-616B81339E8C}"/>
    <hyperlink ref="R454" r:id="rId215" xr:uid="{DE97E20E-B386-DD48-8377-26503278F714}"/>
    <hyperlink ref="R441" r:id="rId216" xr:uid="{4C801E80-9EEC-8C42-A563-11F4F8A3D798}"/>
    <hyperlink ref="R455" r:id="rId217" xr:uid="{E7615C48-1350-054D-B616-C3D0C3720286}"/>
    <hyperlink ref="R456" r:id="rId218" xr:uid="{D4BA68A6-9A42-E145-BAAD-2E546A9C6A18}"/>
    <hyperlink ref="R442" r:id="rId219" xr:uid="{B21E2848-4890-9147-9346-92D81199C825}"/>
    <hyperlink ref="R443" r:id="rId220" xr:uid="{DD010D36-1205-6C47-BFC8-AF5ECFFB78E2}"/>
    <hyperlink ref="R444" r:id="rId221" xr:uid="{A2BCDF4D-06D2-B746-80BB-2B26F77ED7CB}"/>
    <hyperlink ref="R445" r:id="rId222" xr:uid="{16E10462-B7DF-7445-8F8D-4405D0F268D2}"/>
    <hyperlink ref="R446" r:id="rId223" xr:uid="{EDD716B5-FF49-DA4E-8F47-4D09FF02675B}"/>
    <hyperlink ref="R447" r:id="rId224" xr:uid="{FF9E0587-2A74-C944-980D-59D9EBFCA541}"/>
    <hyperlink ref="R448" r:id="rId225" xr:uid="{D96A3083-8664-4A47-B808-7720747446B3}"/>
    <hyperlink ref="R449" r:id="rId226" xr:uid="{AD503C1D-415D-C749-8125-F8463E386C79}"/>
    <hyperlink ref="R450" r:id="rId227" xr:uid="{53DA89CE-8536-B24E-A501-1B52C725D4B7}"/>
    <hyperlink ref="R457" r:id="rId228" xr:uid="{4BC02F1A-EBB3-E94F-8CF5-6AFBBCB405B0}"/>
    <hyperlink ref="R458" r:id="rId229" xr:uid="{A0E7FD0D-0F3B-FE47-ABC0-2141BCBF9070}"/>
    <hyperlink ref="R330" r:id="rId230" xr:uid="{C775FCE0-3E08-F14D-8BB3-BF63E0177FC2}"/>
    <hyperlink ref="R332" r:id="rId231" xr:uid="{C0C8F060-DB0D-6346-A21D-7C22E83AE8ED}"/>
    <hyperlink ref="R333" r:id="rId232" xr:uid="{D9D4AB25-C83C-4743-BD48-AD4229FEBF0D}"/>
    <hyperlink ref="R335" r:id="rId233" xr:uid="{4F022307-15C4-BB4D-97B4-23DF70FF4553}"/>
    <hyperlink ref="R336" r:id="rId234" xr:uid="{EB054368-6B85-F142-8D76-9DC86A010ADB}"/>
    <hyperlink ref="R350" r:id="rId235" xr:uid="{9697A847-A2D6-754A-B760-D2AD5B8E4AF4}"/>
    <hyperlink ref="R354" r:id="rId236" xr:uid="{69EE9A2C-A2EA-1343-AD62-D0334B95800D}"/>
    <hyperlink ref="R357" r:id="rId237" xr:uid="{2C88D6FD-7992-4644-889B-96EE2F63CB56}"/>
    <hyperlink ref="R359" r:id="rId238" xr:uid="{299D9881-53CD-A140-8FFA-E8091EB202E1}"/>
    <hyperlink ref="R360" r:id="rId239" xr:uid="{32DF9BB4-820C-4845-A652-0841FE039B80}"/>
    <hyperlink ref="R422" r:id="rId240" xr:uid="{3F6BEB2A-F530-1D4E-A89A-53EE7CCBE5F2}"/>
    <hyperlink ref="R426" r:id="rId241" xr:uid="{29CE557C-0CCD-DA44-9F61-30D85A4C8337}"/>
    <hyperlink ref="R429" r:id="rId242" xr:uid="{D3935E31-BEC3-9B4E-A5D0-5ED53CDE0BDC}"/>
    <hyperlink ref="R431" r:id="rId243" xr:uid="{D6CB71BD-0A26-B04F-BC98-45AFEF9218A3}"/>
    <hyperlink ref="R331" r:id="rId244" xr:uid="{7C774074-8BDA-5C48-93EB-CCBD9E0F1CA7}"/>
    <hyperlink ref="R334" r:id="rId245" xr:uid="{462A7AEA-573B-FA4E-B6B2-86B7CB87D11D}"/>
    <hyperlink ref="R353" r:id="rId246" xr:uid="{E88C1C79-8B20-9A4A-96FB-E0C271DD2969}"/>
    <hyperlink ref="R358" r:id="rId247" xr:uid="{C082A2E7-A1FA-4F4D-9690-0E4A8476F2F9}"/>
    <hyperlink ref="R425" r:id="rId248" xr:uid="{1DEEEE2F-1AF9-0F4C-B131-520B29C56D9D}"/>
    <hyperlink ref="R430" r:id="rId249" xr:uid="{32F27BC7-CDA1-AA45-A88C-284036EA9220}"/>
    <hyperlink ref="R434" r:id="rId250" xr:uid="{B6419794-BF59-7849-820C-BA4FED8E80CD}"/>
    <hyperlink ref="R348" r:id="rId251" xr:uid="{7E1CB6F0-D1DE-F34F-9A98-2EB72831C673}"/>
    <hyperlink ref="R349" r:id="rId252" xr:uid="{C82BB85B-DE7F-564C-8DCF-3AEB2EDE3301}"/>
    <hyperlink ref="R351" r:id="rId253" xr:uid="{F64E55F7-91FA-6348-BEB2-4B3BBFB86705}"/>
    <hyperlink ref="R352" r:id="rId254" xr:uid="{4DF5CB81-7F7D-EB4F-A753-FBA5DC28CD10}"/>
    <hyperlink ref="R355" r:id="rId255" xr:uid="{E01D58E1-D11E-A241-8E4A-E5B385DA50FF}"/>
    <hyperlink ref="R356" r:id="rId256" xr:uid="{9318439C-A349-A94B-B7D2-5EA02B82FDF4}"/>
    <hyperlink ref="R361" r:id="rId257" xr:uid="{B8AAA83D-6521-8C4A-A87B-4958412204F1}"/>
    <hyperlink ref="R362" r:id="rId258" xr:uid="{320892F3-4EEB-5244-B3EB-1EB1C6AC0238}"/>
    <hyperlink ref="R420" r:id="rId259" xr:uid="{6B427160-D9B6-444E-9678-07EDE5A825BF}"/>
    <hyperlink ref="R421" r:id="rId260" xr:uid="{57AE2668-88CF-5A45-9F5C-4CCF18FB55AF}"/>
    <hyperlink ref="R423" r:id="rId261" xr:uid="{A5F9C913-74CC-2F45-9F34-74356B9717B3}"/>
    <hyperlink ref="R424" r:id="rId262" xr:uid="{2D18EC76-46DA-2642-A6E7-29CE988E5F55}"/>
    <hyperlink ref="R427" r:id="rId263" xr:uid="{E8D89F65-ABE3-3E41-9139-2C310B22643C}"/>
    <hyperlink ref="R428" r:id="rId264" xr:uid="{4A5E0882-2A3B-0E4E-B2A8-29A0429DF94A}"/>
    <hyperlink ref="R432" r:id="rId265" xr:uid="{1FFC08DF-C133-B54B-B90A-1EF83E284119}"/>
    <hyperlink ref="R433" r:id="rId266" xr:uid="{20BDAD99-C929-354A-A14C-7180BD257481}"/>
    <hyperlink ref="R435" r:id="rId267" xr:uid="{4F39F1CF-73B6-4144-967F-71D50682B655}"/>
    <hyperlink ref="R436" r:id="rId268" xr:uid="{88D8B6A3-A40E-3A4D-933D-5111B7A03FA7}"/>
    <hyperlink ref="Q6" r:id="rId269" xr:uid="{9C5EFC19-45D7-4546-B0F9-02D4449B78B3}"/>
    <hyperlink ref="Q8" r:id="rId270" xr:uid="{3DDCF832-DA52-AF49-BE01-259377E1D88C}"/>
    <hyperlink ref="Q7" r:id="rId271" xr:uid="{DFEB7CB4-AA2D-5A4C-B4B5-08259A6F6FCC}"/>
    <hyperlink ref="Q5" r:id="rId272" xr:uid="{4D9FEBFB-957D-DC46-A237-F99D8546A198}"/>
    <hyperlink ref="Q3" r:id="rId273" xr:uid="{55CC2D90-686B-264A-AA2B-D51D72F09DF9}"/>
    <hyperlink ref="Q9" r:id="rId274" xr:uid="{779BE60D-E7E2-F24A-A126-CEDB83890386}"/>
    <hyperlink ref="Q12" r:id="rId275" xr:uid="{E69F2BD2-74FF-3F4C-817C-5F61F429DBD4}"/>
    <hyperlink ref="Q4" r:id="rId276" xr:uid="{62758342-8697-7043-B566-5C1C5C97F8E7}"/>
    <hyperlink ref="Q10" r:id="rId277" xr:uid="{BBDF999D-3931-6A42-A5B5-8A24BDF6C95B}"/>
    <hyperlink ref="Q13" r:id="rId278" xr:uid="{5CF6F8A4-E5C2-DA46-A580-4A85951E8B13}"/>
    <hyperlink ref="Q14" r:id="rId279" xr:uid="{EDC8F0AD-EE84-DD4A-BB85-5A11E9C21D19}"/>
    <hyperlink ref="Q11" r:id="rId280" xr:uid="{730D6610-73AF-5147-BFE9-1B2E03565FB1}"/>
    <hyperlink ref="Q15" r:id="rId281" xr:uid="{1EFB0DA3-7007-2D43-9206-1F77D4CCBAEE}"/>
    <hyperlink ref="Q39" r:id="rId282" xr:uid="{C4F54370-CC48-0144-8155-396734036AAD}"/>
    <hyperlink ref="Q32" r:id="rId283" xr:uid="{1440C3D0-C725-D141-9BB7-C51C2976284E}"/>
    <hyperlink ref="Q25" r:id="rId284" xr:uid="{346754DF-1A04-044B-981F-177900A8F4D6}"/>
    <hyperlink ref="Q31" r:id="rId285" xr:uid="{0487E30A-52CA-8941-98CD-52BFAFC9B0E2}"/>
    <hyperlink ref="Q38" r:id="rId286" xr:uid="{D4B3456D-46B4-A64B-BB38-286076A8FC8D}"/>
    <hyperlink ref="Q24" r:id="rId287" xr:uid="{6861F99C-7959-9C4D-A32F-D9E75420158E}"/>
    <hyperlink ref="Q37" r:id="rId288" xr:uid="{BFFF88CD-CE01-E243-B335-9FC3F411C6C4}"/>
    <hyperlink ref="Q30" r:id="rId289" xr:uid="{B4AB20C3-5C92-3E4E-97D5-A1E9E35EAA22}"/>
    <hyperlink ref="Q23" r:id="rId290" xr:uid="{D0B2983E-8857-E843-9CC9-44F66575AC73}"/>
    <hyperlink ref="Q36" r:id="rId291" xr:uid="{06C4C34F-253D-FA4C-A378-31089334FC90}"/>
    <hyperlink ref="Q29" r:id="rId292" xr:uid="{DAB30B9D-5AFD-C445-ACCD-B37301FCA0A3}"/>
    <hyperlink ref="Q22" r:id="rId293" xr:uid="{8CCCAFCE-2679-A74B-BD41-4298E3625362}"/>
    <hyperlink ref="Q35" r:id="rId294" xr:uid="{9DF3D2E7-88C2-2C4F-A93A-D69832196EE9}"/>
    <hyperlink ref="Q28" r:id="rId295" xr:uid="{2931E400-8731-0240-BD13-904F3EEF5013}"/>
    <hyperlink ref="Q21" r:id="rId296" xr:uid="{9834DE63-0931-0142-96A1-CD55A845DDA7}"/>
    <hyperlink ref="Q34" r:id="rId297" xr:uid="{9E568ED2-9905-624D-8922-FD003E95CCC0}"/>
    <hyperlink ref="Q20" r:id="rId298" xr:uid="{40A31588-C9EB-674E-86E8-52CA3CAABB29}"/>
    <hyperlink ref="Q33" r:id="rId299" xr:uid="{B22EFEFB-EFB3-A940-A9B3-FD15D86E3B5B}"/>
    <hyperlink ref="Q26" r:id="rId300" xr:uid="{4F57FDAA-8A38-D642-9BE1-FEA77DF8E3F2}"/>
    <hyperlink ref="Q19" r:id="rId301" xr:uid="{D22EDEA8-7077-044C-BF34-7B76CBC406A3}"/>
    <hyperlink ref="Q54" r:id="rId302" xr:uid="{0E56C15D-12F6-9241-9350-CEA07EC5184F}"/>
    <hyperlink ref="Q50" r:id="rId303" xr:uid="{DE791BD3-CE3B-0E42-B710-02E72F94D0BD}"/>
    <hyperlink ref="Q46" r:id="rId304" xr:uid="{D56B6BD7-A11C-5947-8A15-E4DA08F57682}"/>
    <hyperlink ref="Q53" r:id="rId305" xr:uid="{93EC034D-08AE-1740-A000-86CF924D6463}"/>
    <hyperlink ref="Q49" r:id="rId306" xr:uid="{FEE52081-DE5E-3348-9849-E1CA363127E4}"/>
    <hyperlink ref="Q45" r:id="rId307" xr:uid="{84C357AF-F70F-6E4E-8F3B-37C35791E4D6}"/>
    <hyperlink ref="Q52" r:id="rId308" xr:uid="{1CB34C3D-C0A2-2043-9CBA-3470EA533891}"/>
    <hyperlink ref="Q48" r:id="rId309" xr:uid="{EEB200E7-3DE5-D548-B805-84F928DAA280}"/>
    <hyperlink ref="Q44" r:id="rId310" xr:uid="{2FB0CC40-0E40-2941-8FD7-5793B61B7C85}"/>
    <hyperlink ref="Q51" r:id="rId311" xr:uid="{325DCDDA-F826-BB42-B838-6A7A7FF5DF74}"/>
    <hyperlink ref="Q47" r:id="rId312" xr:uid="{C0281D6D-1546-7649-A913-86706ECFBE41}"/>
    <hyperlink ref="Q43" r:id="rId313" xr:uid="{466D482C-DEC6-144E-ABF3-0405B91DB215}"/>
    <hyperlink ref="Q78" r:id="rId314" xr:uid="{DF08D2CB-6CB2-4F4D-B62E-9CFA5C676655}"/>
    <hyperlink ref="Q72" r:id="rId315" xr:uid="{514A7E8B-F785-CF4C-9F19-3D7F1505FB10}"/>
    <hyperlink ref="Q66" r:id="rId316" xr:uid="{836209AE-DA01-E448-A6C1-9DDC79A7D810}"/>
    <hyperlink ref="Q71" r:id="rId317" xr:uid="{30A64A23-02E9-634B-AC0A-97347B950677}"/>
    <hyperlink ref="Q79" r:id="rId318" xr:uid="{0A46A6BD-0E9A-5C4C-AB43-8C0CAEE23B68}"/>
    <hyperlink ref="Q73" r:id="rId319" xr:uid="{CB408F9E-D5A9-AD4E-AAE5-16E036AD692B}"/>
    <hyperlink ref="Q76" r:id="rId320" xr:uid="{22F88964-0682-AD4E-8D7F-A0286C1268FD}"/>
    <hyperlink ref="Q67" r:id="rId321" xr:uid="{D58E6A47-A311-8949-8872-44F3DC68FB33}"/>
    <hyperlink ref="Q70" r:id="rId322" xr:uid="{44678C3F-397A-F94A-978F-3DD87DD8635C}"/>
    <hyperlink ref="Q65" r:id="rId323" xr:uid="{509DA9CC-E968-0245-8110-5D03425EF96F}"/>
    <hyperlink ref="Q64" r:id="rId324" xr:uid="{30E0A889-D180-EE43-8545-7F802B624438}"/>
    <hyperlink ref="Q75" r:id="rId325" xr:uid="{6DF1B9C1-0900-9B4D-8099-9ADE4D8AE5FD}"/>
    <hyperlink ref="Q69" r:id="rId326" xr:uid="{E9161544-9AF6-5143-B5F7-C0E9ADFBE9B6}"/>
    <hyperlink ref="Q63" r:id="rId327" xr:uid="{D452C1AF-4A6A-5A4B-9C6E-F7B2C68366B6}"/>
    <hyperlink ref="Q74" r:id="rId328" xr:uid="{41AE3D0D-FE4D-0A44-9B58-79584B97DBCE}"/>
    <hyperlink ref="Q68" r:id="rId329" xr:uid="{FFF3D6D0-A9A3-D44E-808C-5DFB141B8C6F}"/>
    <hyperlink ref="Q62" r:id="rId330" xr:uid="{3ADAFF54-B7F7-964C-8DB6-7CB6171F22AC}"/>
    <hyperlink ref="Q77" r:id="rId331" xr:uid="{20950802-EEF1-CD4A-A013-06B8E5951B70}"/>
    <hyperlink ref="Q86" r:id="rId332" xr:uid="{C11C38AD-8846-0144-B390-7BF3E4C9AD79}"/>
    <hyperlink ref="Q91" r:id="rId333" xr:uid="{444888A0-96EA-8346-AE13-F95B1A422086}"/>
    <hyperlink ref="Q96" r:id="rId334" xr:uid="{520798F2-1290-C141-8EBF-4BD3E4421E1F}"/>
    <hyperlink ref="Q95" r:id="rId335" xr:uid="{8CF8383D-B1AC-9E43-AF42-EA83A47F823E}"/>
    <hyperlink ref="Q90" r:id="rId336" xr:uid="{E4EEAA4C-89AA-A94A-B4C3-97B0409C5BB7}"/>
    <hyperlink ref="Q92" r:id="rId337" xr:uid="{B434C197-37E2-CB48-99C4-8346516BC48B}"/>
    <hyperlink ref="Q97" r:id="rId338" xr:uid="{8B16FCC2-B424-6543-8314-BEC4C3F4213A}"/>
    <hyperlink ref="Q87" r:id="rId339" xr:uid="{B855B7A0-6157-5843-8F0C-275C27017426}"/>
    <hyperlink ref="Q85" r:id="rId340" xr:uid="{7F3160B3-8B7A-0242-9796-236EE0BCB54E}"/>
    <hyperlink ref="Q94" r:id="rId341" xr:uid="{4A33D8F7-63FB-D048-94F4-A61FFACC20E4}"/>
    <hyperlink ref="Q84" r:id="rId342" xr:uid="{9D9B5A78-2DA4-6A40-AFCE-9350969F148C}"/>
    <hyperlink ref="Q89" r:id="rId343" xr:uid="{2B0626BF-426F-804F-A7C1-2602A51A2FD9}"/>
    <hyperlink ref="Q88" r:id="rId344" xr:uid="{5EE8954F-F4CC-8E4E-9728-7ED860126B31}"/>
    <hyperlink ref="Q93" r:id="rId345" xr:uid="{A04C24CA-DB68-E648-8B50-F510B83AC3A8}"/>
    <hyperlink ref="Q83" r:id="rId346" xr:uid="{8A118A3A-D678-5C40-AD50-83E59246FB08}"/>
    <hyperlink ref="Q101" r:id="rId347" xr:uid="{CCD91903-BD69-6C46-AABC-B9AFE1CAE8F5}"/>
    <hyperlink ref="Q103" r:id="rId348" xr:uid="{017D171F-8BC8-BD43-96A7-F481002D5F7F}"/>
    <hyperlink ref="Q105" r:id="rId349" xr:uid="{AA781CCE-974E-8341-A06C-3F0D46BE7391}"/>
    <hyperlink ref="Q102" r:id="rId350" xr:uid="{67390CC0-8FF7-8B49-94C4-B52E3CF27CC5}"/>
    <hyperlink ref="Q104" r:id="rId351" xr:uid="{1BC8132C-4B4C-BA43-A840-8E68251FDD0C}"/>
    <hyperlink ref="Q106" r:id="rId352" xr:uid="{0E697107-DB48-304F-BB90-C4B43763DAC0}"/>
    <hyperlink ref="Q110" r:id="rId353" xr:uid="{A2263369-C099-5142-85C0-82EC61A9CBD6}"/>
    <hyperlink ref="Q112" r:id="rId354" xr:uid="{48F2EA71-3B62-AB4F-8825-9D2C6D74B5AC}"/>
    <hyperlink ref="Q114" r:id="rId355" xr:uid="{9D6A7173-2F20-1E47-A8A8-FC4299467D74}"/>
    <hyperlink ref="Q111" r:id="rId356" xr:uid="{5E37EBD9-057C-B54D-BC50-DF5DB9990105}"/>
    <hyperlink ref="Q113" r:id="rId357" xr:uid="{1B6FF010-6A84-B648-9771-BFDEDB924B82}"/>
    <hyperlink ref="Q115" r:id="rId358" xr:uid="{DCFCC4B6-D5AA-F542-BC28-360842AE2B50}"/>
    <hyperlink ref="Q119" r:id="rId359" xr:uid="{09FAC529-AF13-534C-9FFE-781BE339F030}"/>
    <hyperlink ref="Q121" r:id="rId360" xr:uid="{5C875CEC-162C-6041-AC18-4215FE346EAD}"/>
    <hyperlink ref="Q123" r:id="rId361" xr:uid="{53E79C56-2A74-934E-866A-71386BAF7D9A}"/>
    <hyperlink ref="Q120" r:id="rId362" xr:uid="{5290A060-A0A0-6B4B-B1C7-8EC9CB08B949}"/>
    <hyperlink ref="Q122" r:id="rId363" xr:uid="{B5EC0822-DAC2-374C-B3FC-51DDB84082A0}"/>
    <hyperlink ref="Q124" r:id="rId364" xr:uid="{2E918251-6AE9-1544-B280-F56A80A1C316}"/>
    <hyperlink ref="Q128" r:id="rId365" xr:uid="{9212A7C7-15B8-2443-8A8F-F252DEC72DB6}"/>
    <hyperlink ref="Q132" r:id="rId366" xr:uid="{2F7AB6DB-0924-9940-9774-637D4B4AB7EF}"/>
    <hyperlink ref="Q136" r:id="rId367" xr:uid="{D37799CD-EEB2-6D41-BC19-30B8C1850893}"/>
    <hyperlink ref="Q129" r:id="rId368" xr:uid="{CC12FD8A-C150-7D4F-BDF1-87F4BFDE7169}"/>
    <hyperlink ref="Q133" r:id="rId369" xr:uid="{07D47723-AA5F-8443-8453-FC0A866E1A9B}"/>
    <hyperlink ref="Q137" r:id="rId370" xr:uid="{8B79D2FA-1003-2249-BDB9-88D2E9B9ABE2}"/>
    <hyperlink ref="Q130" r:id="rId371" xr:uid="{E7C1FBD4-768E-734E-A491-B2BADC659470}"/>
    <hyperlink ref="Q134" r:id="rId372" xr:uid="{3AD460B7-6E35-D148-892C-971484577146}"/>
    <hyperlink ref="Q138" r:id="rId373" xr:uid="{0AF9A517-3FFD-8148-950E-92BD2B6051A7}"/>
    <hyperlink ref="Q131" r:id="rId374" xr:uid="{C72B9FC0-FAF4-A74F-94FC-629EE9183AC7}"/>
    <hyperlink ref="Q135" r:id="rId375" xr:uid="{5F4C2781-E302-B84D-8BD2-58E3F5065D72}"/>
    <hyperlink ref="Q139" r:id="rId376" xr:uid="{4DDF58E6-93CD-C441-AF32-CE9342824FAE}"/>
    <hyperlink ref="Q143" r:id="rId377" xr:uid="{56A1688D-3EBF-3447-ABDD-44B18973A75B}"/>
    <hyperlink ref="Q147" r:id="rId378" xr:uid="{4D54BAAB-9838-334F-B663-9337CED2207C}"/>
    <hyperlink ref="Q151" r:id="rId379" xr:uid="{35FF4CFD-373A-9C44-B5A5-04A8C9CAD60A}"/>
    <hyperlink ref="Q144" r:id="rId380" xr:uid="{762D246B-8658-0342-B5F0-1C1FAF991AD6}"/>
    <hyperlink ref="Q148" r:id="rId381" xr:uid="{DF42E3ED-E7E4-D649-BD1B-9E1844C98A92}"/>
    <hyperlink ref="Q152" r:id="rId382" xr:uid="{9CD543E9-D3C3-634F-816D-5E7B12C9C40C}"/>
    <hyperlink ref="Q145" r:id="rId383" xr:uid="{A1800F76-8E3F-4641-8A64-15079496619E}"/>
    <hyperlink ref="Q149" r:id="rId384" xr:uid="{466873DE-6AD0-AC4A-807B-00EA853092B2}"/>
    <hyperlink ref="Q153" r:id="rId385" xr:uid="{B9A3BD94-C316-D640-B25A-9F2EA71BD05E}"/>
    <hyperlink ref="Q146" r:id="rId386" xr:uid="{54B24F26-3A3B-224F-B2C4-89799A9FB800}"/>
    <hyperlink ref="Q150" r:id="rId387" xr:uid="{EB3BDE3B-1FC3-CA48-87AC-C3E3B10FF004}"/>
    <hyperlink ref="Q154" r:id="rId388" xr:uid="{9F4F7600-E7E3-CC47-B4FA-0F6EA6DC7203}"/>
    <hyperlink ref="Q158" r:id="rId389" xr:uid="{99BAB995-DFC7-F44F-B73B-D2F4CB59691B}"/>
    <hyperlink ref="Q162" r:id="rId390" xr:uid="{05918C4F-15C6-2044-87D2-5E84594B398D}"/>
    <hyperlink ref="Q166" r:id="rId391" xr:uid="{13F24A2A-E304-294D-91DB-C35F93F65C57}"/>
    <hyperlink ref="Q159" r:id="rId392" xr:uid="{FC01A1C2-6201-CE49-9AFA-BAAF5644F6B2}"/>
    <hyperlink ref="Q163" r:id="rId393" xr:uid="{F334583E-1AB5-BB43-B9F2-C13093A0059F}"/>
    <hyperlink ref="Q167" r:id="rId394" xr:uid="{B7107358-204F-CE4D-B432-F252E6009A1C}"/>
    <hyperlink ref="Q160" r:id="rId395" xr:uid="{F90383EB-A12B-3E47-9C12-C973A255B7D6}"/>
    <hyperlink ref="Q164" r:id="rId396" xr:uid="{A8BA204F-1B24-D540-B3D0-6FE9CDE55D32}"/>
    <hyperlink ref="Q168" r:id="rId397" xr:uid="{88B1C6BD-DF74-EC49-98A7-E5733545E3C4}"/>
    <hyperlink ref="Q161" r:id="rId398" xr:uid="{FA3DAD28-C5E7-5A4C-8BEB-A6771462061B}"/>
    <hyperlink ref="Q165" r:id="rId399" xr:uid="{D92CD037-1F96-AC4C-9B12-1545B6037FAA}"/>
    <hyperlink ref="Q169" r:id="rId400" xr:uid="{63778EEF-647C-AE4F-91AD-5D7BA30AA109}"/>
    <hyperlink ref="Q246" r:id="rId401" xr:uid="{1C543EB3-71F5-D049-9342-8482B6ACBD01}"/>
    <hyperlink ref="Q179" r:id="rId402" xr:uid="{31994718-3993-C848-85BE-5BDADAFC3A50}"/>
    <hyperlink ref="Q215" r:id="rId403" xr:uid="{3F26A226-865C-8C44-ACBE-E2D841469A43}"/>
    <hyperlink ref="Q252" r:id="rId404" xr:uid="{E677DE0A-B4BF-5747-8FC8-371912C1BC9F}"/>
    <hyperlink ref="Q180" r:id="rId405" xr:uid="{371ED67C-3007-D046-A9E8-99BF3617CC43}"/>
    <hyperlink ref="Q216" r:id="rId406" xr:uid="{DB0B76AB-96A1-1349-BE7A-3DADFF075920}"/>
    <hyperlink ref="Q253" r:id="rId407" xr:uid="{F989FE55-36DD-5E47-BE50-E60D52372815}"/>
    <hyperlink ref="Q182" r:id="rId408" xr:uid="{92D1E3E1-1652-D84E-B3F5-6011ADDA8C44}"/>
    <hyperlink ref="Q256" r:id="rId409" xr:uid="{552BEFB3-FF34-BA47-922C-4341C567258A}"/>
    <hyperlink ref="Q186" r:id="rId410" xr:uid="{8EF6BBEA-36AF-954D-8F34-B6AD601ACD10}"/>
    <hyperlink ref="Q222" r:id="rId411" xr:uid="{EA9A02A3-58CA-EB40-B62A-A2ECB262E2E6}"/>
    <hyperlink ref="Q257" r:id="rId412" xr:uid="{40ECED4E-69C8-3C47-BFCD-E497F835F5B6}"/>
    <hyperlink ref="Q187" r:id="rId413" xr:uid="{CD74F279-E2D8-4943-B151-74FB8252D539}"/>
    <hyperlink ref="Q223" r:id="rId414" xr:uid="{A7A14DF9-0500-B445-BA14-B039F4267FC4}"/>
    <hyperlink ref="Q258" r:id="rId415" xr:uid="{63285326-3CC0-7E4E-8F21-CE9B2424F57B}"/>
    <hyperlink ref="Q193" r:id="rId416" xr:uid="{6BF849B5-CC41-5A43-B7C1-C1C1DCE66313}"/>
    <hyperlink ref="Q227" r:id="rId417" xr:uid="{7457A299-A28F-D84F-8F8F-835A4A735022}"/>
    <hyperlink ref="Q262" r:id="rId418" xr:uid="{EBF3A651-72D1-514B-B8A8-8BC3313507CF}"/>
    <hyperlink ref="Q199" r:id="rId419" xr:uid="{3E70DC30-1C03-1040-A563-547493008A0B}"/>
    <hyperlink ref="Q233" r:id="rId420" xr:uid="{2EA22D2E-9BBB-A746-B21A-CAE855E2CFE9}"/>
    <hyperlink ref="Q266" r:id="rId421" xr:uid="{BD11579D-7740-0F40-8197-C3134C57BBC9}"/>
    <hyperlink ref="Q183" r:id="rId422" xr:uid="{99294A70-9EBE-A345-A582-F03E56AB1251}"/>
    <hyperlink ref="R218" r:id="rId423" xr:uid="{92D042D6-CCB8-6A48-8D89-43341C6D26A7}"/>
    <hyperlink ref="Q218" r:id="rId424" xr:uid="{7661BEC0-88E9-1F46-9764-02957929CE61}"/>
    <hyperlink ref="Q219" r:id="rId425" xr:uid="{3F79AF5E-0CFE-574F-8FB6-8EDAACEED9DF}"/>
    <hyperlink ref="Q184" r:id="rId426" xr:uid="{409E19CE-8C79-E149-8DCC-37CEE037299C}"/>
    <hyperlink ref="Q220" r:id="rId427" xr:uid="{61BA455A-8E60-3C44-8843-248A912EEA56}"/>
    <hyperlink ref="Q185" r:id="rId428" xr:uid="{72DABFD5-64E4-004E-92A4-7F62754D65CB}"/>
    <hyperlink ref="Q221" r:id="rId429" xr:uid="{D006495A-7960-354A-9525-DB9DCB5A7D52}"/>
    <hyperlink ref="Q188" r:id="rId430" xr:uid="{78538AE4-543A-B641-B131-A91DED51744A}"/>
    <hyperlink ref="Q224" r:id="rId431" xr:uid="{8A0910AA-1C41-144F-927C-21633261F78B}"/>
    <hyperlink ref="Q189" r:id="rId432" xr:uid="{6D1A2F7C-32CA-0545-97C1-E24C5C95BAEF}"/>
    <hyperlink ref="Q225" r:id="rId433" xr:uid="{2F95B5D5-5E19-9343-9BC4-B0C857D126B4}"/>
    <hyperlink ref="Q190" r:id="rId434" xr:uid="{E6CE2755-80F7-4E40-8E04-0A3676338C0E}"/>
    <hyperlink ref="Q191" r:id="rId435" xr:uid="{F06290CA-C7C6-6B4A-A48B-F6FA4A6B6789}"/>
    <hyperlink ref="Q192" r:id="rId436" xr:uid="{131EB637-F722-1444-BD9E-2100822C822B}"/>
    <hyperlink ref="Q261" r:id="rId437" xr:uid="{2637CDD1-0380-6248-A781-CE3F7DEFA876}"/>
    <hyperlink ref="Q194" r:id="rId438" xr:uid="{D20CBB65-D2B1-9048-9801-B30C9D3A3FB6}"/>
    <hyperlink ref="Q228" r:id="rId439" xr:uid="{E60AE5B2-5CBF-2B4A-ADCA-8E6BB977C337}"/>
    <hyperlink ref="Q195" r:id="rId440" xr:uid="{0D375536-7255-E440-AA84-B71D6531E939}"/>
    <hyperlink ref="Q229" r:id="rId441" xr:uid="{C79F8082-F1D3-CA4D-BA6A-A1AB2BDC9AE7}"/>
    <hyperlink ref="Q196" r:id="rId442" xr:uid="{C85E4A31-5C58-4642-AA26-03C5F61A1407}"/>
    <hyperlink ref="Q230" r:id="rId443" xr:uid="{16B3AA40-D668-7E47-8B5B-4E351C207419}"/>
    <hyperlink ref="Q231" r:id="rId444" xr:uid="{E4AC98FF-C31A-FB41-BE1B-25373E51DB12}"/>
    <hyperlink ref="Q265" r:id="rId445" xr:uid="{F2FACEE9-04C2-3140-9275-F6E7D8009BB8}"/>
    <hyperlink ref="Q267" r:id="rId446" xr:uid="{E17517DB-D6AD-4F43-9445-3C72E3A9A712}"/>
    <hyperlink ref="Q268" r:id="rId447" xr:uid="{2FC1D523-7A7E-9E43-BFEE-704F1999992C}"/>
    <hyperlink ref="Q250" r:id="rId448" xr:uid="{61D240C7-5E62-264A-8FAD-919106C77231}"/>
    <hyperlink ref="Q251" r:id="rId449" xr:uid="{AFC064FD-21E8-BE41-B44D-944000B10996}"/>
    <hyperlink ref="Q254" r:id="rId450" xr:uid="{06778D86-B32C-A747-A7B2-4057655B4470}"/>
    <hyperlink ref="Q255" r:id="rId451" xr:uid="{EE2889B6-DB02-3340-B25E-36F49272BA63}"/>
    <hyperlink ref="Q259" r:id="rId452" xr:uid="{3BA011F6-A10C-4141-AA19-D11CAEF9DCEB}"/>
    <hyperlink ref="Q260" r:id="rId453" xr:uid="{ADBF7C04-E9AD-FB41-89CA-2DDF9A2AB85C}"/>
    <hyperlink ref="Q263" r:id="rId454" xr:uid="{923DE088-824C-9B4D-BBAA-3ED7E6AED859}"/>
    <hyperlink ref="Q264" r:id="rId455" xr:uid="{76EF784D-5254-6543-9564-1A5DA580C196}"/>
    <hyperlink ref="Q200" r:id="rId456" xr:uid="{7664E9B2-2D46-EA42-BB83-DA3F12268F04}"/>
    <hyperlink ref="Q234" r:id="rId457" xr:uid="{5ABBC953-D4E1-5B41-A42B-BF910FA753F0}"/>
    <hyperlink ref="Q269" r:id="rId458" xr:uid="{318A41BA-C9BB-BF4A-9535-B5C339B501D0}"/>
    <hyperlink ref="Q201" r:id="rId459" xr:uid="{444FA96C-7257-8E42-B197-393C56A32474}"/>
    <hyperlink ref="Q235" r:id="rId460" xr:uid="{65A6A5B0-4500-334B-826B-DF39A74A6223}"/>
    <hyperlink ref="Q270" r:id="rId461" xr:uid="{12D57121-5E32-3D4C-B496-9D8B9850C805}"/>
    <hyperlink ref="Q202" r:id="rId462" xr:uid="{D999B23F-CAC9-464D-A7C5-82A4C6087BA9}"/>
    <hyperlink ref="Q236" r:id="rId463" xr:uid="{A1D51AB5-A50E-4E42-9570-8FB348665718}"/>
    <hyperlink ref="Q271" r:id="rId464" xr:uid="{DF5DF208-B512-D848-AC98-582A13270A4D}"/>
    <hyperlink ref="Q203" r:id="rId465" xr:uid="{8F4BA127-5B27-4E43-BEAB-EAA99B792E04}"/>
    <hyperlink ref="Q237" r:id="rId466" xr:uid="{1F22B546-D822-0B47-BADD-022C6C4B1C2F}"/>
    <hyperlink ref="Q272" r:id="rId467" xr:uid="{44CD0D27-38D1-A649-ACA0-5158DAB89CAD}"/>
    <hyperlink ref="Q204" r:id="rId468" xr:uid="{1F5D8B77-AFF5-304C-B738-871C85EA1886}"/>
    <hyperlink ref="Q238" r:id="rId469" xr:uid="{C24DAC2D-B5E2-AC44-BB77-1B3672BDB608}"/>
    <hyperlink ref="Q273" r:id="rId470" xr:uid="{33CB9A9A-1833-9040-9BC4-0B19694307C1}"/>
    <hyperlink ref="Q205" r:id="rId471" xr:uid="{03B26615-E052-824D-8031-FD29A85653EE}"/>
    <hyperlink ref="Q239" r:id="rId472" xr:uid="{1552E7BE-8A73-134C-8F94-2C0FFFA898B5}"/>
    <hyperlink ref="Q274" r:id="rId473" xr:uid="{C4F51E67-6EBD-804F-9736-75BFAA45D6EC}"/>
    <hyperlink ref="Q240" r:id="rId474" xr:uid="{19C1A2BF-FCBB-3044-B4FC-84768B085159}"/>
    <hyperlink ref="Q275" r:id="rId475" xr:uid="{6F431AA6-E103-1E49-948E-D464E21A503D}"/>
    <hyperlink ref="Q241" r:id="rId476" xr:uid="{9BC8E745-D333-CA42-AD26-C4E922B36D3A}"/>
    <hyperlink ref="Q276" r:id="rId477" xr:uid="{84D1F49A-C995-CC4A-9CA4-DB00DC58CEFF}"/>
    <hyperlink ref="Q242" r:id="rId478" xr:uid="{FBF5172F-EF9F-B142-90AC-D80F5F1A7FE9}"/>
    <hyperlink ref="Q277" r:id="rId479" xr:uid="{8292C5E3-50BD-184F-845F-7DA939FCD174}"/>
    <hyperlink ref="Q206" r:id="rId480" xr:uid="{75AAC408-17FA-544F-94E7-4CA9F118CCA8}"/>
    <hyperlink ref="Q207" r:id="rId481" xr:uid="{326091A5-BC44-2247-99E4-C00E5B82A661}"/>
    <hyperlink ref="Q208" r:id="rId482" xr:uid="{FA63019B-F4C3-4A43-B565-BCB5CEEEF9F3}"/>
    <hyperlink ref="Q243" r:id="rId483" xr:uid="{282E8940-4E53-0347-B911-FA1D76BD85F2}"/>
    <hyperlink ref="Q244" r:id="rId484" xr:uid="{19255F72-99F2-FE49-97FF-2D546F18663F}"/>
    <hyperlink ref="Q245" r:id="rId485" xr:uid="{0F626867-3FC2-8845-AA8A-FF009D577454}"/>
    <hyperlink ref="Q289" r:id="rId486" xr:uid="{6C12BD40-FE24-8247-BBF1-F365FA59DAA3}"/>
    <hyperlink ref="Q290" r:id="rId487" xr:uid="{5CD9B838-3ECD-3942-B567-9B6257AD7680}"/>
    <hyperlink ref="Q292" r:id="rId488" xr:uid="{7A4903BC-356F-2E4F-BCCC-A4001AB021B5}"/>
    <hyperlink ref="Q291" r:id="rId489" xr:uid="{F499DC17-324F-CD44-B706-EE1624C1AC29}"/>
    <hyperlink ref="Q296" r:id="rId490" xr:uid="{31C328DA-7321-7541-8BF6-2F164A553D1B}"/>
    <hyperlink ref="Q299" r:id="rId491" xr:uid="{CDFEF538-393C-7948-9D51-9A9652CC02F9}"/>
    <hyperlink ref="Q302" r:id="rId492" xr:uid="{97B562DA-FECA-4949-99FB-F17D751438BF}"/>
    <hyperlink ref="Q297" r:id="rId493" xr:uid="{9A00DEF9-B364-8D4E-AC82-83D5D05A53AC}"/>
    <hyperlink ref="Q300" r:id="rId494" xr:uid="{CB2761E4-0F0B-FA4F-BAD9-8992399A0745}"/>
    <hyperlink ref="Q303" r:id="rId495" xr:uid="{95450997-9C99-FE4E-A92E-0A1F696063AF}"/>
    <hyperlink ref="Q304" r:id="rId496" xr:uid="{01CD3DA4-A5F2-2246-9AE7-2B8BCB68D412}"/>
    <hyperlink ref="Q298" r:id="rId497" xr:uid="{91085560-715B-0740-81B0-714F8A798AA1}"/>
    <hyperlink ref="Q301" r:id="rId498" xr:uid="{69A3EDFD-2D4C-464B-AF1E-A8C07BF3A45E}"/>
    <hyperlink ref="Q305" r:id="rId499" xr:uid="{155806E0-E135-9E43-BE91-0C5E44B7415B}"/>
    <hyperlink ref="Q309" r:id="rId500" xr:uid="{194B29EA-BE8A-6843-BC35-1E4AE0C01A45}"/>
    <hyperlink ref="Q310" r:id="rId501" xr:uid="{A32FD86A-5600-A64E-B28B-53C9A622BD67}"/>
    <hyperlink ref="Q311" r:id="rId502" xr:uid="{F3682CCF-2848-F04E-832E-0E9D6371FEFF}"/>
    <hyperlink ref="Q315" r:id="rId503" xr:uid="{41F7FA28-438F-584C-9B33-CF4C815299AE}"/>
    <hyperlink ref="Q316" r:id="rId504" xr:uid="{AEAFC7B6-D716-6F49-838E-D470144F8DB3}"/>
    <hyperlink ref="Q317" r:id="rId505" xr:uid="{D94A8568-FE5E-FC4E-96D5-3BB4195A168C}"/>
    <hyperlink ref="Q321" r:id="rId506" xr:uid="{0CF9986A-8B65-B942-A29F-C98558B127A6}"/>
    <hyperlink ref="Q323" r:id="rId507" xr:uid="{5DD1515F-4318-2D42-9A3C-4A767F14007A}"/>
    <hyperlink ref="Q322" r:id="rId508" xr:uid="{1D15F940-F199-614F-B5EE-DADF1EE78581}"/>
    <hyperlink ref="Q324" r:id="rId509" xr:uid="{3B172A5D-72BA-1B49-A913-2261495CA32F}"/>
    <hyperlink ref="Q325" r:id="rId510" xr:uid="{62C4AE77-2D06-8A41-989C-05119A4CC05E}"/>
    <hyperlink ref="Q330" r:id="rId511" xr:uid="{D566A3E3-6DE6-7B44-999F-8F5F31C4BEF6}"/>
    <hyperlink ref="Q331" r:id="rId512" xr:uid="{F5E05E89-17A0-0B47-AE88-A53A120273C7}"/>
    <hyperlink ref="Q332" r:id="rId513" xr:uid="{974B2729-69E7-7047-BC75-0A3FB1A77205}"/>
    <hyperlink ref="Q333" r:id="rId514" xr:uid="{CFFBD930-B4F0-0E4E-AAE7-5A9E7D2FA34D}"/>
    <hyperlink ref="Q334" r:id="rId515" xr:uid="{2E062BDC-BB9A-8D4E-8772-503D4C2BABA1}"/>
    <hyperlink ref="Q335" r:id="rId516" xr:uid="{D59F1B6C-FEEC-5240-A5CD-CA1B2A60DC52}"/>
    <hyperlink ref="Q338" r:id="rId517" xr:uid="{B94970AE-0F2F-DF47-883E-C69973BAADE7}"/>
    <hyperlink ref="Q336" r:id="rId518" xr:uid="{7953689F-8946-3C44-BECD-BA29E6E29C8D}"/>
    <hyperlink ref="Q343" r:id="rId519" xr:uid="{A85702DF-BCFC-1843-BBAA-F0AA47F3D61F}"/>
    <hyperlink ref="Q339" r:id="rId520" xr:uid="{AB16F73E-A538-7343-A50B-B05C160E999F}"/>
    <hyperlink ref="Q340" r:id="rId521" xr:uid="{A5DC18F4-8598-8F40-9F70-7076554B0F58}"/>
    <hyperlink ref="Q344" r:id="rId522" xr:uid="{53BF7F56-79CE-8342-B9F8-CA492A0DC13D}"/>
    <hyperlink ref="Q345" r:id="rId523" xr:uid="{823134F6-704F-2B40-B2C9-CC9A6116BD0E}"/>
    <hyperlink ref="Q341" r:id="rId524" xr:uid="{80D1A35C-E4C9-E643-A994-0A89807EEC26}"/>
    <hyperlink ref="Q342" r:id="rId525" xr:uid="{358A63C3-E8A5-E44D-8B48-0F4D73853A82}"/>
    <hyperlink ref="Q346" r:id="rId526" xr:uid="{974095D6-0C25-E14B-8FA1-220A28D2F87B}"/>
    <hyperlink ref="Q348" r:id="rId527" xr:uid="{505E9D40-E56C-1D41-8531-39F0BAFA74FB}"/>
    <hyperlink ref="Q349" r:id="rId528" xr:uid="{80FE9C3D-FCFF-B741-B4F5-9AFA554BBA47}"/>
    <hyperlink ref="Q350" r:id="rId529" xr:uid="{39B4EAD1-96D0-E14A-B09C-022487374EC6}"/>
    <hyperlink ref="Q353" r:id="rId530" xr:uid="{B1E50FC9-2606-9944-B0B6-5A87DB4C25C2}"/>
    <hyperlink ref="Q354" r:id="rId531" xr:uid="{92CED844-9B84-8F40-904F-D6C85BBD8329}"/>
    <hyperlink ref="Q351" r:id="rId532" xr:uid="{60489B58-49C4-AC40-B5F8-027DFC10EF9C}"/>
    <hyperlink ref="Q352" r:id="rId533" xr:uid="{3DF12E3F-70DA-2C4C-BB63-1A2C37951FF6}"/>
    <hyperlink ref="Q355" r:id="rId534" xr:uid="{9E54BD08-8194-D74D-BBB9-8DDD5B50F31B}"/>
    <hyperlink ref="Q356" r:id="rId535" xr:uid="{5E66FCF1-B3F9-D64D-AC08-041BAD9411C5}"/>
    <hyperlink ref="Q357" r:id="rId536" xr:uid="{6207E9FD-5A4E-754A-9ED1-4DD049E532F1}"/>
    <hyperlink ref="Q358" r:id="rId537" xr:uid="{1E624DD6-C9D4-954E-880F-422D95BE7131}"/>
    <hyperlink ref="Q359" r:id="rId538" xr:uid="{BE43B4DC-58B9-2247-A09E-C631A1D30A5F}"/>
    <hyperlink ref="Q360" r:id="rId539" xr:uid="{F09B8B29-C477-4840-846A-987E69C4A6CC}"/>
    <hyperlink ref="Q361" r:id="rId540" xr:uid="{E29F5BC9-96AA-8243-82BB-338A3DD5F7E6}"/>
    <hyperlink ref="Q362" r:id="rId541" xr:uid="{F48154AB-3182-3549-864F-9E88A65DB789}"/>
    <hyperlink ref="Q364" r:id="rId542" xr:uid="{F28DED4F-9FC2-A24D-AFC7-6B6D768E02AF}"/>
    <hyperlink ref="Q368" r:id="rId543" xr:uid="{FF8ADB3D-A203-AA4F-AA52-06927CC4E944}"/>
    <hyperlink ref="Q365" r:id="rId544" xr:uid="{00151414-9A13-5747-B73B-E0B3F53C296E}"/>
    <hyperlink ref="Q369" r:id="rId545" xr:uid="{F968C55F-F306-434F-8EC3-CFA2817F8D87}"/>
    <hyperlink ref="Q370" r:id="rId546" xr:uid="{1C49AF4A-9E15-0C46-84D2-6023DDCC95FB}"/>
    <hyperlink ref="Q366" r:id="rId547" xr:uid="{1615CCE3-CEDB-5342-9AEE-145C49616218}"/>
    <hyperlink ref="Q367" r:id="rId548" xr:uid="{32C8CEEB-0BFB-5748-B015-E6B28671CC8E}"/>
    <hyperlink ref="Q371" r:id="rId549" xr:uid="{B3DD22BE-2E4C-8642-9768-ED4A49B73D52}"/>
    <hyperlink ref="Q377" r:id="rId550" xr:uid="{98D4E99C-FD16-3F46-9B09-A9C64B208D8E}"/>
    <hyperlink ref="Q373" r:id="rId551" xr:uid="{CFC4E594-92A4-344D-B102-FEAC6572DE7A}"/>
    <hyperlink ref="Q378" r:id="rId552" xr:uid="{320E4667-BC3F-5743-AC4D-80D866772F7C}"/>
    <hyperlink ref="Q379" r:id="rId553" xr:uid="{0309759B-EF7D-F24A-80C2-2AF5602930CE}"/>
    <hyperlink ref="Q374" r:id="rId554" xr:uid="{4C204555-62A4-BB45-84D4-670B0018A2FD}"/>
    <hyperlink ref="Q375" r:id="rId555" xr:uid="{7CBDF053-CCBC-E244-A4D0-D156A44521C6}"/>
    <hyperlink ref="Q376" r:id="rId556" xr:uid="{C82ADE5E-544D-FE48-9E5A-651491C440D5}"/>
    <hyperlink ref="Q380" r:id="rId557" xr:uid="{853D4395-9B14-1144-B596-D7B8431D9227}"/>
    <hyperlink ref="Q388" r:id="rId558" xr:uid="{0BD8231D-3CB0-9947-A39D-912849C7198D}"/>
    <hyperlink ref="Q382" r:id="rId559" xr:uid="{3CF611AD-2558-F345-B08D-CBBFE35A4646}"/>
    <hyperlink ref="Q389" r:id="rId560" xr:uid="{D7145457-AC8D-7244-8944-8EB3DD006FA5}"/>
    <hyperlink ref="Q390" r:id="rId561" xr:uid="{A19BE0DF-A104-A349-A4C7-C0FC2A90FABA}"/>
    <hyperlink ref="Q383" r:id="rId562" xr:uid="{F05F0CA8-B866-104F-B9E7-75F1186DB600}"/>
    <hyperlink ref="Q384" r:id="rId563" xr:uid="{D63C9828-E862-524D-A2E2-C09BC7778158}"/>
    <hyperlink ref="Q385" r:id="rId564" xr:uid="{9DD297B3-B2C7-0748-8308-5897237D90F4}"/>
    <hyperlink ref="Q386" r:id="rId565" xr:uid="{1157A3AC-E567-3C47-93EB-0624E0266406}"/>
    <hyperlink ref="Q387" r:id="rId566" xr:uid="{F8A6A961-97B8-B34F-97F4-F077412BC1AA}"/>
    <hyperlink ref="Q391" r:id="rId567" xr:uid="{DA7EF311-78A2-6543-85BC-A5A1FC155DE8}"/>
    <hyperlink ref="Q392" r:id="rId568" xr:uid="{135F79F0-D1E0-C148-A4A4-8732D93613D9}"/>
    <hyperlink ref="Q399" r:id="rId569" xr:uid="{61D73D95-55E5-3147-BDE3-6E09B255C3C8}"/>
    <hyperlink ref="Q394" r:id="rId570" xr:uid="{68D43BC4-1FF3-9E43-A8CF-11FBB42B7D1C}"/>
    <hyperlink ref="Q400" r:id="rId571" xr:uid="{65256638-157F-E64F-9801-02C7E9793358}"/>
    <hyperlink ref="Q401" r:id="rId572" xr:uid="{02C47934-CEB9-A74B-833B-77431E607A93}"/>
    <hyperlink ref="Q395" r:id="rId573" xr:uid="{F5F0F6D7-AD4D-194E-9211-87945734FF01}"/>
    <hyperlink ref="Q396" r:id="rId574" xr:uid="{6F63652A-4E04-0345-8855-24A77D32DE3A}"/>
    <hyperlink ref="Q397" r:id="rId575" xr:uid="{7D8045A4-6D6F-5740-92E4-4D9B715F1029}"/>
    <hyperlink ref="Q398" r:id="rId576" xr:uid="{06327AD2-A42B-504C-AF4F-E7D8158914A4}"/>
    <hyperlink ref="Q402" r:id="rId577" xr:uid="{E195842F-6CF2-014E-95AF-6236733F1555}"/>
    <hyperlink ref="Q403" r:id="rId578" xr:uid="{A8623146-5550-FA48-BF71-2FAEC3BF354D}"/>
    <hyperlink ref="Q412" r:id="rId579" xr:uid="{C43EDEB7-E898-014D-8964-05870910B5EC}"/>
    <hyperlink ref="Q405" r:id="rId580" xr:uid="{50E39794-148A-3443-8938-C329AA3EE552}"/>
    <hyperlink ref="Q413" r:id="rId581" xr:uid="{08373545-0140-8D4E-8AB9-E209EFACEFB6}"/>
    <hyperlink ref="Q414" r:id="rId582" xr:uid="{7369438E-B05F-C440-BBE5-27BC8CB9B1E8}"/>
    <hyperlink ref="Q406" r:id="rId583" xr:uid="{35ABC21D-5C7E-3D4C-B0F3-2C60B0B6A448}"/>
    <hyperlink ref="Q407" r:id="rId584" xr:uid="{6AE9614E-FD46-0446-9C6C-DC0275BCD550}"/>
    <hyperlink ref="Q408" r:id="rId585" xr:uid="{341DB669-10EF-2B45-9F3E-AB9CC9781A35}"/>
    <hyperlink ref="Q409" r:id="rId586" xr:uid="{A3ACF882-992C-F34E-B13C-D5ADB1234790}"/>
    <hyperlink ref="Q410" r:id="rId587" xr:uid="{E67CED94-EAED-F740-A1A3-0E429D4B8F8F}"/>
    <hyperlink ref="Q411" r:id="rId588" xr:uid="{009D1A52-B5F0-4F45-81D1-1624BA24E53F}"/>
    <hyperlink ref="Q418" r:id="rId589" xr:uid="{6DDF54DD-60C7-BA4C-A264-749735B33E39}"/>
    <hyperlink ref="Q420" r:id="rId590" xr:uid="{832AE8D8-C936-6445-8B40-BBEDD4ABC869}"/>
    <hyperlink ref="Q421" r:id="rId591" xr:uid="{4D60FB82-F52E-4843-827A-9728E7953ECD}"/>
    <hyperlink ref="Q422" r:id="rId592" xr:uid="{8F7DA66D-D020-C246-9136-8A450F3C310B}"/>
    <hyperlink ref="Q425" r:id="rId593" xr:uid="{FA00F3E8-AE83-1343-8482-6989101D4624}"/>
    <hyperlink ref="Q426" r:id="rId594" xr:uid="{6813CFCD-48DE-F148-8FE2-D0137397C1C1}"/>
    <hyperlink ref="Q423" r:id="rId595" xr:uid="{5F6EB51F-E0DA-0F4C-AABA-E708D2D4F47D}"/>
    <hyperlink ref="Q424" r:id="rId596" xr:uid="{896C9298-45F2-8143-8AA2-F834E87AFF2E}"/>
    <hyperlink ref="Q427" r:id="rId597" xr:uid="{9406B366-CF8B-B445-825E-955C2FF99EBC}"/>
    <hyperlink ref="Q428" r:id="rId598" xr:uid="{08C7BFA4-9233-2B4F-B388-3DB00AC85924}"/>
    <hyperlink ref="Q429" r:id="rId599" xr:uid="{60A0D91F-627B-7D44-BB1D-0328671971F2}"/>
    <hyperlink ref="Q430" r:id="rId600" xr:uid="{DD822689-35A6-E944-B83B-2BDD55C90B67}"/>
    <hyperlink ref="Q431" r:id="rId601" xr:uid="{3008B59A-FAC5-F24D-ADCB-2FAFF35CCC2C}"/>
    <hyperlink ref="Q432" r:id="rId602" xr:uid="{F8A1B2D2-4499-CF4F-85A5-EBD7E5CB4560}"/>
    <hyperlink ref="Q433" r:id="rId603" xr:uid="{F7E5F9B8-AF65-DB4F-A74D-BCE856069E17}"/>
    <hyperlink ref="Q434" r:id="rId604" xr:uid="{1CF7E583-8B25-774C-8394-61DE13E43592}"/>
    <hyperlink ref="Q435" r:id="rId605" xr:uid="{B7E13B35-3ABE-C544-B103-DA7E4079A418}"/>
    <hyperlink ref="Q436" r:id="rId606" xr:uid="{946B9643-96F0-494E-82F4-BA7418917476}"/>
    <hyperlink ref="Q451" r:id="rId607" xr:uid="{6A3DF6D6-CA29-1641-9121-987708FE14C4}"/>
    <hyperlink ref="Q452" r:id="rId608" xr:uid="{6C28DDF1-B638-FC49-B05D-5C735A9AD30E}"/>
    <hyperlink ref="Q453" r:id="rId609" xr:uid="{5F21C54D-6991-644F-8878-620441841D6C}"/>
    <hyperlink ref="Q438" r:id="rId610" xr:uid="{90E9AA92-EA93-D244-AB1E-4037526C6D10}"/>
    <hyperlink ref="Q439" r:id="rId611" xr:uid="{8792D7ED-E268-444D-9F50-F4073780A79F}"/>
    <hyperlink ref="Q440" r:id="rId612" xr:uid="{E458BC26-A474-A548-8063-A7227C568977}"/>
    <hyperlink ref="Q454" r:id="rId613" xr:uid="{47AD7BF6-626B-8447-9566-2A84A9729C7F}"/>
    <hyperlink ref="Q441" r:id="rId614" xr:uid="{D8BC2854-00F2-174F-B033-7C876E50C47C}"/>
    <hyperlink ref="Q455" r:id="rId615" xr:uid="{585400FF-B1FC-244C-A888-147CCFADDDF1}"/>
    <hyperlink ref="Q456" r:id="rId616" xr:uid="{BC56C1B1-E7EB-0847-9954-AD75DD7923A7}"/>
    <hyperlink ref="Q442" r:id="rId617" xr:uid="{13DD1ED1-A9D1-794A-BCEF-4CE0CCF624F2}"/>
    <hyperlink ref="Q443" r:id="rId618" xr:uid="{91777A7E-5D17-E64E-8949-2A6E5599633A}"/>
    <hyperlink ref="Q444" r:id="rId619" xr:uid="{24BF1DA4-26F9-2B49-9B5A-1CE8372B3632}"/>
    <hyperlink ref="Q445" r:id="rId620" xr:uid="{91803784-2EC9-8B47-8312-B5F2BF9074B2}"/>
    <hyperlink ref="Q446" r:id="rId621" xr:uid="{848A3848-2E33-2544-8BE9-B18671A6B4FA}"/>
    <hyperlink ref="Q447" r:id="rId622" xr:uid="{19D36A5B-75DD-E24A-8AB2-35CF8C47D8C4}"/>
    <hyperlink ref="Q448" r:id="rId623" xr:uid="{ED62277B-9B00-644D-B716-4234C2DF6FAE}"/>
    <hyperlink ref="Q449" r:id="rId624" xr:uid="{9DAE6501-8B0C-2247-A3DD-0625A0AA6401}"/>
    <hyperlink ref="Q450" r:id="rId625" xr:uid="{4F29BC26-F466-D440-9AB5-8A7F188A540E}"/>
    <hyperlink ref="Q457" r:id="rId626" xr:uid="{9DDB8BB4-921F-304E-BA3C-18B5B44B9200}"/>
    <hyperlink ref="Q458" r:id="rId627" xr:uid="{FA360307-0D9A-C441-8848-DC03E2993308}"/>
    <hyperlink ref="R23" r:id="rId628" xr:uid="{93F2AB88-658A-CD4C-A938-F5EB34456C3B}"/>
    <hyperlink ref="Q463" r:id="rId629" xr:uid="{75EC1050-E911-3E4E-AC46-EA1BFF795789}"/>
    <hyperlink ref="Q464" r:id="rId630" xr:uid="{48B52B33-9F1B-7946-9F92-3A00AD6C7FA9}"/>
    <hyperlink ref="Q465" r:id="rId631" xr:uid="{BB56FBC8-A8C1-254F-BD98-A57A5C314B6F}"/>
    <hyperlink ref="Q466" r:id="rId632" xr:uid="{392D8A05-577F-1642-8BFF-CF4261D39818}"/>
    <hyperlink ref="Q467" r:id="rId633" xr:uid="{385079EE-E550-C24A-B999-81913A74FD9A}"/>
    <hyperlink ref="Q468" r:id="rId634" xr:uid="{5D3726A8-2D46-444B-B39C-B638255E4B5F}"/>
    <hyperlink ref="Q469" r:id="rId635" xr:uid="{A6A3648B-E874-A142-B678-3206A833B791}"/>
    <hyperlink ref="Q470" r:id="rId636" xr:uid="{E7F6B349-B222-AE4F-AEC5-21D311E85AE1}"/>
    <hyperlink ref="Q471" r:id="rId637" xr:uid="{9CF7B610-7A43-CF45-A486-B18CF6B9EF9D}"/>
    <hyperlink ref="Q472" r:id="rId638" xr:uid="{9B54C7F0-47FB-BC41-B1BB-EF13BE94FF31}"/>
    <hyperlink ref="Q473" r:id="rId639" xr:uid="{000D341B-1AC0-444B-BF1C-156B717BE63B}"/>
    <hyperlink ref="Q474" r:id="rId640" xr:uid="{822D1B72-DC2C-284A-9689-4687933B3C62}"/>
    <hyperlink ref="Q475" r:id="rId641" xr:uid="{8DF0114A-844C-AA49-9111-8660440CD13D}"/>
    <hyperlink ref="Q476" r:id="rId642" xr:uid="{39F54CFE-1536-2C40-B2CD-834208277679}"/>
    <hyperlink ref="R463" r:id="rId643" xr:uid="{868423D8-631B-E348-AF05-54323D1FC8E1}"/>
    <hyperlink ref="R464" r:id="rId644" xr:uid="{ED38C03C-C50E-6C4E-9F99-A009C637B0A4}"/>
    <hyperlink ref="R465" r:id="rId645" xr:uid="{6D782FDC-1D7F-DC41-8A2E-D0964CDF3733}"/>
    <hyperlink ref="R466" r:id="rId646" xr:uid="{1C6C6423-770B-344C-BC56-7A1049F98E41}"/>
    <hyperlink ref="R467" r:id="rId647" xr:uid="{CEE33533-E8EA-1943-93BD-8F7E78F830E0}"/>
    <hyperlink ref="R468" r:id="rId648" xr:uid="{49027ADF-C3B1-1245-AA7F-E2AAC0E399D7}"/>
    <hyperlink ref="R469" r:id="rId649" xr:uid="{452297D8-8B2E-0C43-85B8-5007AB89789C}"/>
    <hyperlink ref="R470" r:id="rId650" xr:uid="{6EE59180-D12E-644F-8305-50CD71BD9C91}"/>
    <hyperlink ref="R471" r:id="rId651" xr:uid="{A1D6C0D6-D05F-1049-A4EA-C19E97C6C21C}"/>
    <hyperlink ref="R472" r:id="rId652" xr:uid="{70112425-CA36-B64B-A4CB-59898FF2E79D}"/>
    <hyperlink ref="R473" r:id="rId653" xr:uid="{87C4E0FD-951C-D94B-A37E-DB956E599E89}"/>
    <hyperlink ref="R474" r:id="rId654" xr:uid="{5945B177-77BA-274A-8630-7D60B506E890}"/>
    <hyperlink ref="R475" r:id="rId655" xr:uid="{EDEB3686-CB7C-F244-8E27-1D1BA2B7BB2B}"/>
    <hyperlink ref="R476" r:id="rId656" xr:uid="{90F826EC-E380-7E44-80E7-EEAB90CD3414}"/>
    <hyperlink ref="Q481" r:id="rId657" xr:uid="{1DDF749E-1BE3-7242-AD3D-FDAB969F7D0D}"/>
    <hyperlink ref="Q482" r:id="rId658" xr:uid="{6368E9D1-4CC3-F243-AF4C-CD31A08025A3}"/>
    <hyperlink ref="Q485" r:id="rId659" xr:uid="{2EDFAD8D-F01C-ED4B-BA26-4A1378011D37}"/>
    <hyperlink ref="Q486" r:id="rId660" xr:uid="{5AD10741-47E7-9A40-9471-4E33AE36BE82}"/>
    <hyperlink ref="Q488" r:id="rId661" xr:uid="{A2DD4F53-F58E-CF4B-AEE0-5FA657907084}"/>
    <hyperlink ref="Q489" r:id="rId662" xr:uid="{791B7E21-8D44-AB4B-A6F3-3ACB8FB91331}"/>
    <hyperlink ref="Q490" r:id="rId663" xr:uid="{7DF18801-9A14-3A49-914F-F01E4774D39D}"/>
    <hyperlink ref="R481" r:id="rId664" xr:uid="{C2A7AA3C-A77A-6740-82A1-D91DED68FA78}"/>
    <hyperlink ref="R482" r:id="rId665" xr:uid="{244DC150-EF4E-FB4D-9632-999CE1AB7B28}"/>
    <hyperlink ref="R485" r:id="rId666" xr:uid="{B945BF32-E86B-7F4D-A4B6-AABFB9F7A982}"/>
    <hyperlink ref="R486" r:id="rId667" xr:uid="{81383F49-5F07-4743-A5D7-686863558B01}"/>
    <hyperlink ref="R488" r:id="rId668" xr:uid="{35D61FEC-DF1C-8244-9220-0A11993E94B3}"/>
    <hyperlink ref="R489" r:id="rId669" xr:uid="{808419D8-4BE5-574F-BEB4-A717F824FEDB}"/>
    <hyperlink ref="R490" r:id="rId670" xr:uid="{6B5285C0-3DA6-D540-BBC3-E4F8653893EA}"/>
    <hyperlink ref="Q493" r:id="rId671" xr:uid="{76FA42EA-2235-EF40-914C-F74CEEB397B0}"/>
    <hyperlink ref="Q494" r:id="rId672" xr:uid="{50372454-5725-0B44-87C0-954B6541DA4B}"/>
    <hyperlink ref="Q495" r:id="rId673" xr:uid="{5775CF20-62D1-314F-A5EF-D6708A422378}"/>
    <hyperlink ref="Q496" r:id="rId674" xr:uid="{BB3A9F4E-2474-3C47-B0C3-8BEBD1C70BC6}"/>
    <hyperlink ref="Q497" r:id="rId675" xr:uid="{508BBCDC-6D5D-9F4D-AFA8-584C4D8B62C0}"/>
    <hyperlink ref="Q498" r:id="rId676" xr:uid="{5DA90746-F0C6-E54C-BFC8-2730CAAE14DA}"/>
    <hyperlink ref="Q499" r:id="rId677" xr:uid="{5DFEA69B-1C0F-9D4A-B018-DA776B3AE0B1}"/>
    <hyperlink ref="Q500" r:id="rId678" xr:uid="{6FC71336-9C86-7D41-AC71-A41721E0FC27}"/>
    <hyperlink ref="Q501" r:id="rId679" xr:uid="{8CF3D54E-FA3A-C549-86C6-92BE1CC36847}"/>
    <hyperlink ref="Q502" r:id="rId680" xr:uid="{B4948C03-9CF2-6A4D-9AF0-4ADE38D94F8F}"/>
    <hyperlink ref="Q503" r:id="rId681" xr:uid="{16BEE0F9-6632-9844-8FBF-D3CEB99F9821}"/>
    <hyperlink ref="Q504" r:id="rId682" xr:uid="{4D925499-A3DF-1145-AFE5-66E11BC8C678}"/>
    <hyperlink ref="Q505" r:id="rId683" xr:uid="{EAA15DB5-A0EB-E94C-8D7A-AE9DB7E4FAF8}"/>
    <hyperlink ref="Q506" r:id="rId684" xr:uid="{65FAC4D5-BCFC-DC49-8F0D-76658CFA47AF}"/>
    <hyperlink ref="R493" r:id="rId685" xr:uid="{6C47E0AB-E3BF-6944-805D-06CEA58B7775}"/>
    <hyperlink ref="R494" r:id="rId686" xr:uid="{5C233E2D-5B01-6348-A544-376FDD3D6471}"/>
    <hyperlink ref="R495" r:id="rId687" xr:uid="{2229E1A2-A106-524A-9056-B0355D52A685}"/>
    <hyperlink ref="R496" r:id="rId688" xr:uid="{120C31CC-E5F7-A94D-8C17-3111F3EB0FCD}"/>
    <hyperlink ref="R497" r:id="rId689" xr:uid="{77632305-35BF-7C4C-A502-9E6664009AD0}"/>
    <hyperlink ref="R498" r:id="rId690" xr:uid="{11649491-4C01-C544-B39E-85173FFA4518}"/>
    <hyperlink ref="R499" r:id="rId691" xr:uid="{A17922AB-11FB-8441-B452-1085C97BF2E3}"/>
    <hyperlink ref="R500" r:id="rId692" xr:uid="{AE15B791-DBB3-9940-9EC7-CC7DEAC74E21}"/>
    <hyperlink ref="R501" r:id="rId693" xr:uid="{16F5EAD3-1D01-B046-A866-73B28F243534}"/>
    <hyperlink ref="R502" r:id="rId694" xr:uid="{8C97842E-CA48-814A-8D05-A0DC229830A8}"/>
    <hyperlink ref="R503" r:id="rId695" xr:uid="{E7FF19CC-A1CE-BB4C-97DA-6109BAABE7CC}"/>
    <hyperlink ref="R504" r:id="rId696" xr:uid="{74197AF6-FF1F-DB47-98DD-E905ECA2510A}"/>
    <hyperlink ref="R505" r:id="rId697" xr:uid="{FCBB7283-E21C-8D41-91CC-BB919050EE22}"/>
    <hyperlink ref="R506" r:id="rId698" xr:uid="{9EE6EAC1-1565-2941-A5BE-49CA3FD80AE4}"/>
    <hyperlink ref="Q508" r:id="rId699" xr:uid="{3AA4FD01-BC74-F84C-8E1F-6B7DB59AB44D}"/>
    <hyperlink ref="Q509" r:id="rId700" xr:uid="{7ECB9F6B-2CB7-4440-95FB-78CB1F6D5D63}"/>
    <hyperlink ref="Q510" r:id="rId701" xr:uid="{6D44AE00-9B4C-244B-9897-C1014C7F79F3}"/>
    <hyperlink ref="Q511" r:id="rId702" xr:uid="{58B45D11-3123-FF4A-ABC9-6D0A870235CB}"/>
    <hyperlink ref="Q512" r:id="rId703" xr:uid="{AABBBE2A-E54F-5D4E-9EE8-B5A549EFEA52}"/>
    <hyperlink ref="Q513" r:id="rId704" xr:uid="{A6614A82-9C32-FA43-907F-803396BA0BE3}"/>
    <hyperlink ref="Q514" r:id="rId705" xr:uid="{8E80CAED-20E6-5048-995E-123C783DE151}"/>
    <hyperlink ref="Q515" r:id="rId706" xr:uid="{9B97CD1B-E591-AE4B-AF13-4D079EA3D5E7}"/>
    <hyperlink ref="Q516" r:id="rId707" xr:uid="{387FEC1C-8BD5-8946-876C-44DBA6DA332F}"/>
    <hyperlink ref="Q517" r:id="rId708" xr:uid="{2081716C-A5E4-354A-86DC-7074F693A349}"/>
    <hyperlink ref="Q518" r:id="rId709" xr:uid="{CD4405DD-8778-424A-8E24-35E225CE68B6}"/>
    <hyperlink ref="Q519" r:id="rId710" xr:uid="{E184B81F-BD5F-FB41-8AD7-D77A32B4AF27}"/>
    <hyperlink ref="Q520" r:id="rId711" xr:uid="{9FE2B864-B638-2848-BE85-E837ADB44F1E}"/>
    <hyperlink ref="Q521" r:id="rId712" xr:uid="{2296B5E0-2DF0-154C-8FBE-D27F7B4C9E5C}"/>
    <hyperlink ref="Q522" r:id="rId713" xr:uid="{1AEA8975-6EA1-6A4B-B434-0AC5B15F8AF3}"/>
    <hyperlink ref="Q523" r:id="rId714" xr:uid="{07881F08-B8C9-1149-84C3-60DD2D23D043}"/>
    <hyperlink ref="Q524" r:id="rId715" xr:uid="{5254A33F-ED1A-A74B-B9F1-A62C8E92B16E}"/>
    <hyperlink ref="Q525" r:id="rId716" xr:uid="{A1748AE6-F96B-1C41-BD3E-33680DFFA914}"/>
    <hyperlink ref="Q526" r:id="rId717" xr:uid="{F8A0A66A-63BE-1345-8B35-BD521EF944BB}"/>
    <hyperlink ref="Q527" r:id="rId718" xr:uid="{DEE06672-A6B3-5F42-BBC9-C7E0FCB31E85}"/>
    <hyperlink ref="Q528" r:id="rId719" xr:uid="{9B549C41-95E9-DA4F-B1B2-FF7FC940C3B2}"/>
    <hyperlink ref="Q529" r:id="rId720" xr:uid="{D9CB3D40-E167-F641-8791-0AD21DBAB607}"/>
    <hyperlink ref="Q530" r:id="rId721" xr:uid="{899FC30B-FD2F-9D46-A8DD-BBDFDD65D078}"/>
    <hyperlink ref="Q531" r:id="rId722" xr:uid="{39D3FFD9-783F-DA42-BF1F-2F94EC595298}"/>
    <hyperlink ref="Q532" r:id="rId723" xr:uid="{7E62C0A7-B57A-F042-9293-9E74DA217027}"/>
    <hyperlink ref="Q533" r:id="rId724" xr:uid="{11DC3E20-56C1-DB4A-A146-81D68B9397CD}"/>
    <hyperlink ref="Q534" r:id="rId725" xr:uid="{82EF98F0-87A0-8B48-B043-9EB52D3E4AC4}"/>
    <hyperlink ref="Q535" r:id="rId726" xr:uid="{75AE2F00-9BDB-0547-9136-39145CC77D4C}"/>
    <hyperlink ref="Q536" r:id="rId727" xr:uid="{3D5B3BCE-28B2-8C4A-9F3D-926801B5F9F4}"/>
    <hyperlink ref="Q537" r:id="rId728" xr:uid="{11713F80-1527-084F-A2D3-23333C3C6533}"/>
    <hyperlink ref="Q538" r:id="rId729" xr:uid="{F9BFBE32-EF22-3248-AED8-675DDE3E6FB6}"/>
    <hyperlink ref="Q539" r:id="rId730" xr:uid="{EC84DBE0-33B0-8541-ACC3-CA37A58B85F5}"/>
    <hyperlink ref="Q540" r:id="rId731" xr:uid="{5CCB2A59-E507-0D42-BEC1-361128B55EB2}"/>
    <hyperlink ref="Q541" r:id="rId732" xr:uid="{1DEFAED3-1486-C644-9B0F-57C7C9E19DD3}"/>
    <hyperlink ref="Q542" r:id="rId733" xr:uid="{08BD6941-2519-F644-91B5-7C88D24F9388}"/>
    <hyperlink ref="Q543" r:id="rId734" xr:uid="{58F3FCE3-008F-8E4F-9475-FFF9E07A6595}"/>
    <hyperlink ref="Q544" r:id="rId735" xr:uid="{D04BBB13-BF19-E648-91C8-D62DCE019B52}"/>
    <hyperlink ref="Q545" r:id="rId736" xr:uid="{F419D5F5-1F05-9747-8167-4B798FE0F331}"/>
    <hyperlink ref="Q546" r:id="rId737" xr:uid="{05EC0869-A41C-0C49-877A-011FB6903D22}"/>
    <hyperlink ref="Q547" r:id="rId738" xr:uid="{4B5092FC-C571-884A-8421-3C4A236E9EED}"/>
    <hyperlink ref="Q548" r:id="rId739" xr:uid="{7A6C20D8-1065-4541-BAAC-A306FFEAD488}"/>
    <hyperlink ref="Q549" r:id="rId740" xr:uid="{47AEDB4F-2E4C-2943-AB0C-0F06DCE17DEA}"/>
    <hyperlink ref="Q550" r:id="rId741" xr:uid="{E3F222B1-72D5-F64F-BFDF-E131861857C0}"/>
    <hyperlink ref="Q551" r:id="rId742" xr:uid="{D3B1B57F-A171-D841-AD20-2998E87FB8D5}"/>
    <hyperlink ref="Q552" r:id="rId743" xr:uid="{DB9BF06C-CF02-1D45-9B78-A3BE01C31B35}"/>
    <hyperlink ref="Q553" r:id="rId744" xr:uid="{FC8A2531-4936-944B-8F64-03DD2E9B4561}"/>
    <hyperlink ref="Q554" r:id="rId745" xr:uid="{CF662D1D-D19B-4943-8B08-E04F0CDF29A7}"/>
    <hyperlink ref="R508" r:id="rId746" xr:uid="{D526BDE6-BBD6-5F43-9311-7B6C7CAD79AD}"/>
    <hyperlink ref="R509" r:id="rId747" xr:uid="{46F8B067-A8F8-AC45-8476-1F6130AFC483}"/>
    <hyperlink ref="R510" r:id="rId748" xr:uid="{AFD6D8D8-A068-5442-A37A-4B1AE9850A54}"/>
    <hyperlink ref="R511" r:id="rId749" xr:uid="{827FDAE5-3587-0340-88DC-23E8713761CC}"/>
    <hyperlink ref="R512" r:id="rId750" xr:uid="{4B7ACFF9-BFA3-5C4D-9273-E4D06B055D3E}"/>
    <hyperlink ref="R513" r:id="rId751" xr:uid="{EFCBC360-4B5A-1F4B-BCD6-B5541191203A}"/>
    <hyperlink ref="R514" r:id="rId752" xr:uid="{CCE64013-1061-F940-8557-5D3C13DD6CCA}"/>
    <hyperlink ref="R515" r:id="rId753" xr:uid="{4894CE09-6EAE-5E4C-9F8B-017668B8F23A}"/>
    <hyperlink ref="R516" r:id="rId754" xr:uid="{E07AC615-BA2C-764A-9A11-698E231D7D6F}"/>
    <hyperlink ref="R517" r:id="rId755" xr:uid="{7841C88B-DE9B-384C-B262-94A7FC836655}"/>
    <hyperlink ref="R518" r:id="rId756" xr:uid="{D49B208F-4562-FF49-92C9-64793AC02A7A}"/>
    <hyperlink ref="R519" r:id="rId757" xr:uid="{D5E6F3CF-9965-504A-991A-1CC6ED51F137}"/>
    <hyperlink ref="R520" r:id="rId758" xr:uid="{2EE048E3-A53C-9D47-85C3-B8CFCCD6A8F1}"/>
    <hyperlink ref="R521" r:id="rId759" xr:uid="{4F0A3DA1-F144-0044-AAB7-67A2FA62DAC3}"/>
    <hyperlink ref="R522" r:id="rId760" xr:uid="{54BCF0B6-3153-8B4C-BE12-2E6858B3E1C7}"/>
    <hyperlink ref="R523" r:id="rId761" xr:uid="{D7029A4A-C421-6540-A2B8-3D41FE2FF10A}"/>
    <hyperlink ref="R524" r:id="rId762" xr:uid="{B8A83E74-3D3E-434F-A812-1A5167A93F84}"/>
    <hyperlink ref="R525" r:id="rId763" xr:uid="{41D33E10-296D-E044-B0E8-B4C391F3625F}"/>
    <hyperlink ref="R526" r:id="rId764" xr:uid="{62F8E992-BC9F-2B46-A6AD-110BB59FD146}"/>
    <hyperlink ref="R527" r:id="rId765" xr:uid="{4295837D-AFCC-D140-97C5-A4D668029022}"/>
    <hyperlink ref="R528" r:id="rId766" xr:uid="{BBA6F400-3DD9-6845-B86B-F706FF57A6C2}"/>
    <hyperlink ref="R529" r:id="rId767" xr:uid="{A57DD999-6B0A-5E45-AC33-A8D75DCBD900}"/>
    <hyperlink ref="R530" r:id="rId768" xr:uid="{72AF5404-93D9-A54A-A9D6-2BB80F8F68C4}"/>
    <hyperlink ref="R531" r:id="rId769" xr:uid="{ED27BB8B-447A-AF40-AFCA-0DB25BA62ACF}"/>
    <hyperlink ref="R532" r:id="rId770" xr:uid="{9572654A-989E-8A46-A2D8-C9D0BB82C714}"/>
    <hyperlink ref="R533" r:id="rId771" xr:uid="{D47CA27E-2E24-1B4E-869F-DE7E744BCCF1}"/>
    <hyperlink ref="R534" r:id="rId772" xr:uid="{B87EA9D1-ABE8-7948-AF03-A5851AB7DB38}"/>
    <hyperlink ref="R535" r:id="rId773" xr:uid="{D8B21ADC-EFBE-F24E-8C61-7D358B9EB670}"/>
    <hyperlink ref="R536" r:id="rId774" xr:uid="{95202872-44AD-534E-BD36-987D98E3965A}"/>
    <hyperlink ref="R537" r:id="rId775" xr:uid="{4568C308-EEFD-5A4B-9AE8-7D24B1313C4B}"/>
    <hyperlink ref="R538" r:id="rId776" xr:uid="{E737BBFB-F4DB-DD4D-9E5A-0C421B0D3256}"/>
    <hyperlink ref="R539" r:id="rId777" xr:uid="{B973A955-406D-8442-8BBA-4F64B87AAA51}"/>
    <hyperlink ref="R540" r:id="rId778" xr:uid="{03D25A2F-CC1B-8D47-84F7-E8F47E4B4DFC}"/>
    <hyperlink ref="R541" r:id="rId779" xr:uid="{E06E14D2-86FC-8F4D-A86E-38C2A810EEFA}"/>
    <hyperlink ref="R542" r:id="rId780" xr:uid="{2F81B9BE-BB98-B94A-B5ED-E70A5553A0CA}"/>
    <hyperlink ref="R543" r:id="rId781" xr:uid="{AA13DCBE-DB72-A641-A743-7A0A159B0152}"/>
    <hyperlink ref="R544" r:id="rId782" xr:uid="{06889C31-331B-C444-B012-7400F131D973}"/>
    <hyperlink ref="R545" r:id="rId783" xr:uid="{C299A271-F75C-0342-8801-ABA781F27A53}"/>
    <hyperlink ref="R546" r:id="rId784" xr:uid="{67988398-CECC-0D49-804F-FB73DA677030}"/>
    <hyperlink ref="R547" r:id="rId785" xr:uid="{B9EED53D-6C0F-7044-B4D2-AF6201457D47}"/>
    <hyperlink ref="R548" r:id="rId786" xr:uid="{80CBC13C-3376-F249-938D-B6E3C6CC1EB0}"/>
    <hyperlink ref="R549" r:id="rId787" xr:uid="{287B824A-C25E-4349-BCDE-157F91AED21E}"/>
    <hyperlink ref="R550" r:id="rId788" xr:uid="{B32FB7AF-CF15-D743-AC64-EBF3A20283ED}"/>
    <hyperlink ref="R551" r:id="rId789" xr:uid="{D78F2FA3-E919-E348-A6BE-26F3BF8247E1}"/>
    <hyperlink ref="R552" r:id="rId790" xr:uid="{FA390F93-C2CD-FF4C-AE3A-61A0CF3A18F6}"/>
    <hyperlink ref="R553" r:id="rId791" xr:uid="{BC77CED9-0585-CE4F-AEBB-1ECB4C440ADB}"/>
    <hyperlink ref="R554" r:id="rId792" xr:uid="{43849CB7-A5E6-C048-9EAE-27CAF0533A5E}"/>
    <hyperlink ref="Q556" r:id="rId793" xr:uid="{BE1ED2DD-E0F9-E54F-8FC8-EA226C89C56B}"/>
    <hyperlink ref="Q557" r:id="rId794" xr:uid="{4F8E38F7-53CC-FB45-A162-CBB50152F24B}"/>
    <hyperlink ref="Q558" r:id="rId795" xr:uid="{F5AA1C13-8E82-1C42-BB33-798476409297}"/>
    <hyperlink ref="Q559" r:id="rId796" xr:uid="{518210BE-AE02-0548-A217-48509012E146}"/>
    <hyperlink ref="Q560" r:id="rId797" xr:uid="{F0300615-2E26-8146-ACA5-B308FEF2FD43}"/>
    <hyperlink ref="Q562" r:id="rId798" xr:uid="{666758D6-10EC-304D-9F77-50241C800AFD}"/>
    <hyperlink ref="Q563" r:id="rId799" xr:uid="{7AE0E084-8CD6-3E4F-991C-841358AA0A54}"/>
    <hyperlink ref="Q564" r:id="rId800" xr:uid="{88FD22EF-4C7F-5940-95FD-1D0B77429ECD}"/>
    <hyperlink ref="Q565" r:id="rId801" xr:uid="{685FDDCF-A76A-A649-9ACF-2AF22C995350}"/>
    <hyperlink ref="Q566" r:id="rId802" xr:uid="{1FA13E95-D6AE-8840-9D97-E7050DE329EF}"/>
    <hyperlink ref="Q567" r:id="rId803" xr:uid="{226B5B2C-1552-0D49-949B-9EF719CB4180}"/>
    <hyperlink ref="Q568" r:id="rId804" xr:uid="{1CA6026C-9482-6649-A964-976DC70C481A}"/>
    <hyperlink ref="Q569" r:id="rId805" xr:uid="{8034D934-A34C-8F48-A4DE-F1C8722348DF}"/>
    <hyperlink ref="Q570" r:id="rId806" xr:uid="{F57BED56-9318-CF40-A3D6-D53FA5F55128}"/>
    <hyperlink ref="Q571" r:id="rId807" xr:uid="{061CFFD3-342D-A74B-913D-B22A4C4A8073}"/>
    <hyperlink ref="Q572" r:id="rId808" xr:uid="{7582E7D7-B289-214F-8067-11CBA364EC92}"/>
    <hyperlink ref="R556" r:id="rId809" xr:uid="{C3F3194B-7947-574B-84F2-141EC25976FF}"/>
    <hyperlink ref="R557" r:id="rId810" xr:uid="{33319836-6D09-1743-B009-BD751D78FC14}"/>
    <hyperlink ref="R558" r:id="rId811" xr:uid="{15641596-16BF-4541-A4F5-97370BCCD705}"/>
    <hyperlink ref="R559" r:id="rId812" xr:uid="{3C6D0008-60FB-E84B-850E-B58075473438}"/>
    <hyperlink ref="R560" r:id="rId813" xr:uid="{0361A3F9-723E-9D41-82AF-7FC66EBA9BC9}"/>
    <hyperlink ref="R562" r:id="rId814" xr:uid="{A4294DCD-1077-084A-A37A-0D6D64AE7274}"/>
    <hyperlink ref="R563" r:id="rId815" xr:uid="{28E70D99-79BC-5541-9544-CEFF6110A665}"/>
    <hyperlink ref="R564" r:id="rId816" xr:uid="{4BB02470-3D5C-314C-99AC-76970E295508}"/>
    <hyperlink ref="R565" r:id="rId817" xr:uid="{5194E758-C0C9-1541-AFF0-0B6C80C7E30B}"/>
    <hyperlink ref="R566" r:id="rId818" xr:uid="{074BFBD4-25BB-7942-8D7D-8D33E4F17A10}"/>
    <hyperlink ref="R567" r:id="rId819" xr:uid="{D283E7A1-D314-B342-9438-19138DFD15ED}"/>
    <hyperlink ref="R568" r:id="rId820" xr:uid="{FFBB6868-9FEE-6141-B540-514EF41E9399}"/>
    <hyperlink ref="R569" r:id="rId821" xr:uid="{65B225DE-6868-B148-9156-57DF07D6F55C}"/>
    <hyperlink ref="R570" r:id="rId822" xr:uid="{821DD7E2-295A-3048-AC98-C8F8802029FB}"/>
    <hyperlink ref="R571" r:id="rId823" xr:uid="{391D8BDB-7E91-9A40-AD4D-F56007AE88B9}"/>
    <hyperlink ref="R572" r:id="rId824" xr:uid="{EA211791-BB3F-094C-87FC-A7497B0DB891}"/>
    <hyperlink ref="Q574" r:id="rId825" xr:uid="{667D6B53-8E89-1B44-8160-C0F673E621F3}"/>
    <hyperlink ref="Q575" r:id="rId826" xr:uid="{B7C4DBB0-399B-8549-A8E5-2D4E0BA8EC85}"/>
    <hyperlink ref="Q576" r:id="rId827" xr:uid="{D01CDD07-9FBA-FC49-BD0D-90C0AB7A9CF5}"/>
    <hyperlink ref="Q577" r:id="rId828" xr:uid="{FE4E2FD2-87F8-BB44-A371-E9E873EE3953}"/>
    <hyperlink ref="Q578" r:id="rId829" xr:uid="{DCC964C2-47D6-E348-B5EB-B6840E8741F6}"/>
    <hyperlink ref="Q579" r:id="rId830" xr:uid="{E0E6A916-088C-FF46-BAF7-0D5EC8BF8DDA}"/>
    <hyperlink ref="Q580" r:id="rId831" xr:uid="{0E802535-6DB2-7446-B955-DD5DD8225DDD}"/>
    <hyperlink ref="Q581" r:id="rId832" xr:uid="{2015F81E-0DBB-1047-B4E9-CBC372B8141B}"/>
    <hyperlink ref="Q582" r:id="rId833" xr:uid="{52E0DF8D-5784-8E44-B929-306D8B59BC4E}"/>
    <hyperlink ref="Q583" r:id="rId834" xr:uid="{378C47DA-4D0F-5345-AE3D-2CC6208DD4A0}"/>
    <hyperlink ref="Q584" r:id="rId835" xr:uid="{B0F4D143-B564-614B-8715-41CA4908A988}"/>
    <hyperlink ref="Q585" r:id="rId836" xr:uid="{4A91236E-350A-8146-8CC4-E542DD749CD1}"/>
    <hyperlink ref="Q586" r:id="rId837" xr:uid="{33D447CF-86AB-DF41-A457-51BF6DDE0484}"/>
    <hyperlink ref="Q587" r:id="rId838" xr:uid="{AB4937C8-F10B-8248-8C26-0759F6972233}"/>
    <hyperlink ref="Q588" r:id="rId839" xr:uid="{D904BE6C-4F2D-CD4A-9385-971E5E29E203}"/>
    <hyperlink ref="Q589" r:id="rId840" xr:uid="{F0DF7D5C-08F8-C04A-915D-D9DD2B05859C}"/>
    <hyperlink ref="Q590" r:id="rId841" xr:uid="{D923091A-E49F-6249-8576-5B6D46C742A9}"/>
    <hyperlink ref="R574" r:id="rId842" xr:uid="{B5C9DB7A-72BA-4044-88F5-DB5379F12291}"/>
    <hyperlink ref="R575" r:id="rId843" xr:uid="{2322353A-C1BC-1547-82E1-7DADA047E574}"/>
    <hyperlink ref="R576" r:id="rId844" xr:uid="{E4D89E88-F8EC-2F4E-9835-18F634FB64CF}"/>
    <hyperlink ref="R577" r:id="rId845" xr:uid="{3EFAFD10-2B43-1F4E-A135-62B4E28C3C5B}"/>
    <hyperlink ref="R578" r:id="rId846" xr:uid="{B90012A8-EAB1-014F-9BA1-209228F698DF}"/>
    <hyperlink ref="R579" r:id="rId847" xr:uid="{31E9C381-EE1A-7B45-8E56-8124348A0A2F}"/>
    <hyperlink ref="R580" r:id="rId848" xr:uid="{99A73316-6B66-0745-A45E-8897F516FCBA}"/>
    <hyperlink ref="R581" r:id="rId849" xr:uid="{7EA79BE8-D507-BF48-8F57-B8976945F180}"/>
    <hyperlink ref="R582" r:id="rId850" xr:uid="{8BA40ACE-B767-344F-9E3E-8CC3A89A252B}"/>
    <hyperlink ref="R583" r:id="rId851" xr:uid="{E24C21EB-40F3-7447-8BF5-D89215867029}"/>
    <hyperlink ref="R584" r:id="rId852" xr:uid="{B8BA9E60-1E71-3F49-9F26-CA013B8AFF55}"/>
    <hyperlink ref="R585" r:id="rId853" xr:uid="{8A74552B-458C-194B-AB5A-36BC2456FB5E}"/>
    <hyperlink ref="R586" r:id="rId854" xr:uid="{35F94840-A869-804B-97F2-CCDD09B2CABA}"/>
    <hyperlink ref="R587" r:id="rId855" xr:uid="{15F00787-532C-AF44-B205-F4229EB71A4E}"/>
    <hyperlink ref="R588" r:id="rId856" xr:uid="{0CE02D79-04C9-4E46-B25D-A2BD504E5BA4}"/>
    <hyperlink ref="R589" r:id="rId857" xr:uid="{8C6F2BDC-520E-B748-9021-3BB6B42B8DC3}"/>
    <hyperlink ref="R590" r:id="rId858" xr:uid="{C2C9566F-9E79-3A4A-BA88-747BC8C31174}"/>
    <hyperlink ref="Q592" r:id="rId859" xr:uid="{C4FB118E-393C-DA4E-9CD7-1B8ADB325C98}"/>
    <hyperlink ref="Q593" r:id="rId860" xr:uid="{E0CBF481-A2FC-CA4B-8D6D-5851C297D5A0}"/>
    <hyperlink ref="Q594" r:id="rId861" xr:uid="{4A80208C-DE4D-DD4E-B6F8-6AD4B0C0B09D}"/>
    <hyperlink ref="Q595" r:id="rId862" xr:uid="{0E4AF715-CC70-BC43-B323-85E6CBFD90E2}"/>
    <hyperlink ref="Q596" r:id="rId863" xr:uid="{314609E0-8136-FA42-B76C-F77DF4421A94}"/>
    <hyperlink ref="Q597" r:id="rId864" xr:uid="{E070C8D1-6C13-B146-B926-47EE29DB5B11}"/>
    <hyperlink ref="Q598" r:id="rId865" xr:uid="{54DB011D-C813-F84E-A846-CE9C8D88378D}"/>
    <hyperlink ref="Q599" r:id="rId866" xr:uid="{6D054B77-94A1-5444-B9BC-E2A634575B2C}"/>
    <hyperlink ref="Q600" r:id="rId867" xr:uid="{4CB8C2BA-DBDC-B94A-BFE8-252766ADD835}"/>
    <hyperlink ref="Q601" r:id="rId868" xr:uid="{3BBB5490-32F8-2747-A32D-9B1D01C1EDC1}"/>
    <hyperlink ref="Q602" r:id="rId869" xr:uid="{2C339605-098C-A346-8135-1480769077AF}"/>
    <hyperlink ref="Q603" r:id="rId870" xr:uid="{18197768-3636-DE49-9368-1327F1C8BBC2}"/>
    <hyperlink ref="Q604" r:id="rId871" xr:uid="{F79195A4-E8A6-C548-9DB1-831C1E7027C6}"/>
    <hyperlink ref="Q605" r:id="rId872" xr:uid="{FEE193B3-1A3A-8345-8F68-23A0805D734D}"/>
    <hyperlink ref="Q606" r:id="rId873" xr:uid="{8B92FE6A-9B9F-BA43-B23E-ECE2CF6FFEA6}"/>
    <hyperlink ref="Q607" r:id="rId874" xr:uid="{116D49FA-D56A-D24D-9117-9EC7D828131A}"/>
    <hyperlink ref="Q608" r:id="rId875" xr:uid="{A634D18B-9782-984E-A1E6-6292579B9019}"/>
    <hyperlink ref="R592" r:id="rId876" xr:uid="{D0610427-C4CA-AC48-94CE-225E766292A2}"/>
    <hyperlink ref="R593" r:id="rId877" xr:uid="{5F80E06D-C904-F14C-AA3C-8767B29C3EC9}"/>
    <hyperlink ref="R594" r:id="rId878" xr:uid="{B3FD91DC-E941-514F-B9BE-D0179C5311C8}"/>
    <hyperlink ref="R595" r:id="rId879" xr:uid="{7A28CE43-13BC-A543-A7EA-B61758F29906}"/>
    <hyperlink ref="R596" r:id="rId880" xr:uid="{EC021700-71F9-9E41-9C62-42C8592D1D7F}"/>
    <hyperlink ref="R597" r:id="rId881" xr:uid="{EABB01E3-85E7-6647-9FDC-FC1BDBE5832C}"/>
    <hyperlink ref="R598" r:id="rId882" xr:uid="{95CCFA59-DA7E-A544-9950-097CCB07526F}"/>
    <hyperlink ref="R599" r:id="rId883" xr:uid="{9078897B-447C-1B45-B399-44EF1DEF4A10}"/>
    <hyperlink ref="R600" r:id="rId884" xr:uid="{C31089A3-9DA7-224D-A80C-CF5F7DC414A7}"/>
    <hyperlink ref="R601" r:id="rId885" xr:uid="{B5014703-03D9-834A-9850-9552AD9CE048}"/>
    <hyperlink ref="R602" r:id="rId886" xr:uid="{38B5CCEE-1D0D-C448-BB92-D2E744B7D228}"/>
    <hyperlink ref="R603" r:id="rId887" xr:uid="{B5DFD769-982A-4449-88EC-7926FDE41705}"/>
    <hyperlink ref="R604" r:id="rId888" xr:uid="{E15AD106-C510-034C-B5A2-3628E6CC52C9}"/>
    <hyperlink ref="R605" r:id="rId889" xr:uid="{A2271CBE-7239-D14F-B064-1E4F289FAE15}"/>
    <hyperlink ref="R606" r:id="rId890" xr:uid="{395B6606-CE6C-9D4B-AF5F-B13230314131}"/>
    <hyperlink ref="R607" r:id="rId891" xr:uid="{9636CE72-F58B-444C-BA15-EAB554327D48}"/>
    <hyperlink ref="R608" r:id="rId892" xr:uid="{CCA42DFD-B23D-2549-8DAF-D940DCFC4873}"/>
    <hyperlink ref="Q610" r:id="rId893" xr:uid="{FBC02F5B-826B-D145-AF1F-5F186D3EC7EC}"/>
    <hyperlink ref="Q611" r:id="rId894" xr:uid="{53F07D5C-7229-8A44-AC6E-F218E6FECBDF}"/>
    <hyperlink ref="Q612" r:id="rId895" xr:uid="{BC31C660-4734-A34A-9AE0-84E0B035B756}"/>
    <hyperlink ref="Q613" r:id="rId896" xr:uid="{EE88186C-0821-2343-BA01-55CB19674624}"/>
    <hyperlink ref="Q614" r:id="rId897" xr:uid="{B847C1FA-22CE-7F48-A45A-938F4CC18F2A}"/>
    <hyperlink ref="Q615" r:id="rId898" xr:uid="{3F14117E-2C91-EC4B-95DB-BE5C773A9DDC}"/>
    <hyperlink ref="Q616" r:id="rId899" xr:uid="{92D11102-57C7-5241-B94A-A506B81CCEEE}"/>
    <hyperlink ref="Q617" r:id="rId900" xr:uid="{4396B907-9FD7-C74A-8749-9FF39D08C12B}"/>
    <hyperlink ref="Q618" r:id="rId901" xr:uid="{E91D7306-3718-964F-AAD4-6F72B607237F}"/>
    <hyperlink ref="Q619" r:id="rId902" xr:uid="{86F4125B-CDC7-9A4A-83B6-CE81573ABC64}"/>
    <hyperlink ref="Q620" r:id="rId903" xr:uid="{FEB16D5A-6E40-924E-BBA4-A92FA217DA1E}"/>
    <hyperlink ref="Q621" r:id="rId904" xr:uid="{D5C7330C-5F3E-324C-ACCB-2356D52FEC42}"/>
    <hyperlink ref="Q622" r:id="rId905" xr:uid="{D3C795DE-29AC-F048-B521-34E4A7CF2C4E}"/>
    <hyperlink ref="Q623" r:id="rId906" xr:uid="{AB429BAD-14AE-4048-A6A8-4EC190907636}"/>
    <hyperlink ref="Q624" r:id="rId907" xr:uid="{1196E52C-955B-0749-80F5-39E275831CEB}"/>
    <hyperlink ref="Q625" r:id="rId908" xr:uid="{A7D0DEA5-BC55-2741-A7EE-4A008E34390D}"/>
    <hyperlink ref="Q626" r:id="rId909" xr:uid="{F0FC01DA-7254-284F-8536-A8D16F0BDA3E}"/>
    <hyperlink ref="Q627" r:id="rId910" xr:uid="{3AD608FE-90C0-2C44-A262-864E7D19D645}"/>
    <hyperlink ref="Q628" r:id="rId911" xr:uid="{1B8A5160-FCF4-E04A-A8C3-EFB2E3F138A6}"/>
    <hyperlink ref="Q629" r:id="rId912" xr:uid="{BFD3AED0-E55C-1941-B4D5-21EF9F4EA66C}"/>
    <hyperlink ref="R610" r:id="rId913" xr:uid="{A8680A79-4240-C648-8994-E6D855470C80}"/>
    <hyperlink ref="R611" r:id="rId914" xr:uid="{C445D4C2-7FA9-BD41-B2BE-927D03196C24}"/>
    <hyperlink ref="R612" r:id="rId915" xr:uid="{8FA1E6C1-0B5A-A749-98F9-DE6135C5FF4B}"/>
    <hyperlink ref="R613" r:id="rId916" xr:uid="{D0C2F855-4C0C-4C47-9C4D-E2B0965BA78B}"/>
    <hyperlink ref="R614" r:id="rId917" xr:uid="{573D0E62-EA68-4F47-90A6-139AC07B8BAA}"/>
    <hyperlink ref="R615" r:id="rId918" xr:uid="{A4B05BE7-B70A-384D-974E-F94C000A6B97}"/>
    <hyperlink ref="R616" r:id="rId919" xr:uid="{7939CB72-CEB3-C942-B9E3-FF2A5D71D8A3}"/>
    <hyperlink ref="R617" r:id="rId920" xr:uid="{65F30B94-6B28-144B-8272-6D0265A8B6B6}"/>
    <hyperlink ref="R618" r:id="rId921" xr:uid="{C9A18804-1F7A-F447-87C7-F825AFDA6876}"/>
    <hyperlink ref="R619" r:id="rId922" xr:uid="{6FB1E45B-E980-F141-96E6-EB17F3981C47}"/>
    <hyperlink ref="R620" r:id="rId923" xr:uid="{A6DA909D-E09D-F640-A76F-923982EC972A}"/>
    <hyperlink ref="R621" r:id="rId924" xr:uid="{FDD43CB2-3635-4F4E-9E64-3EC12A7A8899}"/>
    <hyperlink ref="R622" r:id="rId925" xr:uid="{0DE63A3B-C6F4-0742-8DCE-652645C092E3}"/>
    <hyperlink ref="R623" r:id="rId926" xr:uid="{6F07E3F1-4A0F-7149-8FBD-4D94F626FB73}"/>
    <hyperlink ref="R624" r:id="rId927" xr:uid="{85E3A55C-2ADC-7942-9C35-797EBD8E4DFC}"/>
    <hyperlink ref="R625" r:id="rId928" xr:uid="{6BBD1C97-3863-6C40-9F88-6FBBE3367D4B}"/>
    <hyperlink ref="R626" r:id="rId929" xr:uid="{25A3C87D-3E17-7646-9B85-D471B01F7F94}"/>
    <hyperlink ref="R627" r:id="rId930" xr:uid="{86672CD8-9425-BB41-B37D-FB851BE4ED78}"/>
    <hyperlink ref="R628" r:id="rId931" xr:uid="{E129A95B-E5BB-3642-9F01-A4E379FF0382}"/>
    <hyperlink ref="R629" r:id="rId932" xr:uid="{6E7A2B1A-3DBF-8C48-B364-D92ED1E8AD11}"/>
    <hyperlink ref="Q634" r:id="rId933" xr:uid="{A49F1D24-652A-DD40-B863-03AC747BE71C}"/>
    <hyperlink ref="R634" r:id="rId934" xr:uid="{CB2DEDA1-BF7D-AE41-A897-461CCDD46E10}"/>
    <hyperlink ref="Q635" r:id="rId935" xr:uid="{8DE04635-84F8-9D43-A627-1D37E28DDB17}"/>
    <hyperlink ref="R635" r:id="rId936" xr:uid="{325E71C1-A2D1-5649-9531-C0B093F32886}"/>
    <hyperlink ref="Q636" r:id="rId937" xr:uid="{7F356C86-CCDF-3744-98CC-E58DA9002704}"/>
    <hyperlink ref="R636" r:id="rId938" xr:uid="{30FF0B00-033E-B448-95AF-C5D25A42A331}"/>
    <hyperlink ref="Q637" r:id="rId939" xr:uid="{51BA1F6E-FCD1-514C-9F1F-ADE8BCA87CD2}"/>
    <hyperlink ref="R637" r:id="rId940" xr:uid="{4977AB54-D926-9B4A-80BD-D41B55587444}"/>
    <hyperlink ref="Q638" r:id="rId941" xr:uid="{B460E46F-6AA4-F644-921B-6EC4085682CB}"/>
    <hyperlink ref="R638" r:id="rId942" xr:uid="{EB0F4C9E-78C8-5049-B81E-FEE53115298E}"/>
    <hyperlink ref="Q639" r:id="rId943" xr:uid="{4BA8F5A9-0359-9E4F-B1B1-E705D7391CD1}"/>
    <hyperlink ref="R639" r:id="rId944" xr:uid="{AE974E2A-F8A2-5240-AFB3-2827DA2058AB}"/>
    <hyperlink ref="Q640" r:id="rId945" xr:uid="{F82AB43A-D501-1C4D-8123-52E04FBA3656}"/>
    <hyperlink ref="R640" r:id="rId946" xr:uid="{61BB6F09-31BD-F84C-BFE2-E0105F47FF2C}"/>
    <hyperlink ref="Q641" r:id="rId947" xr:uid="{2354D754-E3DB-544A-B4A0-8884D9A51E09}"/>
    <hyperlink ref="R641" r:id="rId948" xr:uid="{A7C0EF76-9970-9F46-B756-FCC01139270C}"/>
    <hyperlink ref="Q642" r:id="rId949" xr:uid="{45253EC7-78A9-BB46-A1AD-D3B4D39DF5ED}"/>
    <hyperlink ref="R642" r:id="rId950" xr:uid="{74EDE999-E1F1-2443-B368-31D6909C0B43}"/>
    <hyperlink ref="Q643" r:id="rId951" xr:uid="{E1B633E3-165E-C14B-A9C7-559D37DB43CE}"/>
    <hyperlink ref="R643" r:id="rId952" xr:uid="{AA4AB53C-B822-C246-B0DA-C20760ECCB3F}"/>
    <hyperlink ref="Q644" r:id="rId953" xr:uid="{08458E01-B4C8-D142-9DAB-B958C88311F9}"/>
    <hyperlink ref="R644" r:id="rId954" xr:uid="{9B009E64-FF29-D340-B7C9-54372DFA1BCD}"/>
    <hyperlink ref="Q645" r:id="rId955" xr:uid="{27CB6018-9EFF-7B41-86C4-99B87CCFD72E}"/>
    <hyperlink ref="R645" r:id="rId956" xr:uid="{3FF54560-000F-584E-8F49-8463CF7BACA7}"/>
    <hyperlink ref="Q646" r:id="rId957" xr:uid="{F2589AF4-FA93-CB4A-A71E-793946E2C582}"/>
    <hyperlink ref="R646" r:id="rId958" xr:uid="{AAFD7177-F94C-0E41-B686-86BE9F8F33A6}"/>
    <hyperlink ref="Q647" r:id="rId959" xr:uid="{9BCAA9B0-94C1-074C-9BF5-8683452F1199}"/>
    <hyperlink ref="R647" r:id="rId960" xr:uid="{9C597472-B738-874B-8C8F-0A612934BAE0}"/>
    <hyperlink ref="Q648" r:id="rId961" xr:uid="{6EC699A8-B525-B14B-9073-45886FAB09D7}"/>
    <hyperlink ref="R648" r:id="rId962" xr:uid="{176A4BF6-8DA7-B04F-8424-913E47F3E162}"/>
    <hyperlink ref="Q649" r:id="rId963" xr:uid="{A0618016-E54D-D144-8298-B2A923310019}"/>
    <hyperlink ref="R649" r:id="rId964" xr:uid="{983CA45F-5CA2-EF46-8830-133F95DC1BB4}"/>
    <hyperlink ref="Q650" r:id="rId965" xr:uid="{BDA82F29-D28E-4C40-8BB1-0B6FF9CCE8FD}"/>
    <hyperlink ref="R650" r:id="rId966" xr:uid="{A254E6A9-645A-2B41-A147-EF386E03F412}"/>
    <hyperlink ref="Q651" r:id="rId967" xr:uid="{0EC09CE4-380E-804A-A7A1-D3DADE858FDD}"/>
    <hyperlink ref="R651" r:id="rId968" xr:uid="{8760096D-F011-604E-9B5A-AF88B4861334}"/>
    <hyperlink ref="Q653" r:id="rId969" xr:uid="{DFE7B028-F599-B340-B056-4D499CA39758}"/>
    <hyperlink ref="Q654" r:id="rId970" xr:uid="{94CE2364-85C2-5445-902B-F5F801364FAF}"/>
    <hyperlink ref="Q655" r:id="rId971" xr:uid="{71715413-1E1E-9745-A95B-3E72BE9298F5}"/>
    <hyperlink ref="Q656" r:id="rId972" xr:uid="{D804FFDD-16CD-1A44-A452-50C240EB9C3A}"/>
    <hyperlink ref="Q657" r:id="rId973" xr:uid="{8AC117E4-1890-3048-B22B-CCE071A1C89A}"/>
    <hyperlink ref="Q658" r:id="rId974" xr:uid="{691D4044-D0B7-E04F-8CA8-D241281D3D15}"/>
    <hyperlink ref="Q659" r:id="rId975" xr:uid="{0DA57F10-13A1-094F-AB6C-CF722D984548}"/>
    <hyperlink ref="Q660" r:id="rId976" xr:uid="{198255F1-341A-634A-9130-89291F4BCCB2}"/>
    <hyperlink ref="Q661" r:id="rId977" xr:uid="{1F8787C0-6CE0-9947-9464-5223F7518C25}"/>
    <hyperlink ref="Q662" r:id="rId978" xr:uid="{EE50084C-88E4-A942-8ABC-A2ED7F488C4C}"/>
    <hyperlink ref="Q663" r:id="rId979" xr:uid="{6CB90452-F9F8-5E47-921C-1E45099CA407}"/>
    <hyperlink ref="Q664" r:id="rId980" xr:uid="{C7217CD6-C6FF-8847-85AC-AED132EAA7DE}"/>
    <hyperlink ref="Q665" r:id="rId981" xr:uid="{F8855538-A6A7-3D4E-9FD1-F63F95CD5A33}"/>
    <hyperlink ref="Q666" r:id="rId982" xr:uid="{6A11FE9E-B9A1-A542-93A5-5121702BDCC2}"/>
    <hyperlink ref="Q667" r:id="rId983" xr:uid="{96C0A1D2-5FAF-0546-85DA-5D44CC0392CE}"/>
    <hyperlink ref="Q668" r:id="rId984" xr:uid="{F74C0F89-D7EB-544F-89D3-5F3B589BC6ED}"/>
    <hyperlink ref="Q669" r:id="rId985" xr:uid="{C6B8E750-1B80-DA48-8B94-92F9A223626A}"/>
    <hyperlink ref="Q670" r:id="rId986" xr:uid="{A8545894-866C-1D4A-8990-342BAE482F31}"/>
    <hyperlink ref="R653" r:id="rId987" xr:uid="{0B1D16B5-D9D5-ED45-9873-E686212FF9BB}"/>
    <hyperlink ref="R654" r:id="rId988" xr:uid="{B2E562AF-2A4F-5040-B9B1-3C2D9DB55C3B}"/>
    <hyperlink ref="R655" r:id="rId989" xr:uid="{2A07A4D3-1554-A247-B25A-96B50B904EA7}"/>
    <hyperlink ref="R656" r:id="rId990" xr:uid="{5A27175C-8343-9A48-9739-A461947BCA9B}"/>
    <hyperlink ref="R657" r:id="rId991" xr:uid="{DDF47D43-2690-B54A-970A-15E8871644B0}"/>
    <hyperlink ref="R658" r:id="rId992" xr:uid="{3EF4CEE0-8DB7-7943-A87E-C3D5EE6C1E66}"/>
    <hyperlink ref="R659" r:id="rId993" xr:uid="{EA6679EA-09D0-2D43-8DEC-51793DD63795}"/>
    <hyperlink ref="R660" r:id="rId994" xr:uid="{0292B76E-35B3-F14D-A5B2-7DB8F85B2309}"/>
    <hyperlink ref="R661" r:id="rId995" xr:uid="{9C87E5B4-A22F-DD4E-95B3-EE2B47CB1021}"/>
    <hyperlink ref="R662" r:id="rId996" xr:uid="{547BC827-B5CD-3145-8F2C-55EE53A9DAD8}"/>
    <hyperlink ref="R663" r:id="rId997" xr:uid="{14C311A1-36F9-4147-9AD5-8A942EFDDD47}"/>
    <hyperlink ref="R664" r:id="rId998" xr:uid="{2F8D249D-AFCE-9043-A357-48E7642FF340}"/>
    <hyperlink ref="R665" r:id="rId999" xr:uid="{13A8F24A-D2FD-9A4A-83F9-63475687BEC9}"/>
    <hyperlink ref="R666" r:id="rId1000" xr:uid="{5F7770A9-10A2-4247-8491-6ACAB1EB3820}"/>
    <hyperlink ref="R667" r:id="rId1001" xr:uid="{B7052EAD-5532-FD46-BED4-963CD984B3D0}"/>
    <hyperlink ref="R668" r:id="rId1002" xr:uid="{C0F45909-7E1E-2846-901A-BD08049AA212}"/>
    <hyperlink ref="R669" r:id="rId1003" xr:uid="{11F268BF-A091-9442-BC85-AC5D8F872EEC}"/>
    <hyperlink ref="R670" r:id="rId1004" xr:uid="{9D15DF5B-3E05-AC4D-B8E9-0B4525754BFA}"/>
    <hyperlink ref="Q681" r:id="rId1005" xr:uid="{C7E43355-B80F-5B45-B384-51FB951444B1}"/>
    <hyperlink ref="Q672" r:id="rId1006" xr:uid="{62A724D0-2E72-6B48-8442-9A74B9B0D2A5}"/>
    <hyperlink ref="Q673" r:id="rId1007" xr:uid="{F3760498-F842-2C4C-893E-24B02212DE37}"/>
    <hyperlink ref="Q674" r:id="rId1008" xr:uid="{6423240F-217E-C847-A5B3-887F671B240C}"/>
    <hyperlink ref="Q675" r:id="rId1009" xr:uid="{9F6C08A5-AFA0-794D-9444-2EF047940E5B}"/>
    <hyperlink ref="Q676" r:id="rId1010" xr:uid="{F3530C7D-3913-3740-AB00-8FD2CF929C0D}"/>
    <hyperlink ref="Q677" r:id="rId1011" xr:uid="{DA9348ED-197C-C94B-9C9D-FC7AC8996225}"/>
    <hyperlink ref="Q678" r:id="rId1012" xr:uid="{223D4CD7-B430-9C4C-AE77-DFC45785F5E8}"/>
    <hyperlink ref="Q679" r:id="rId1013" xr:uid="{F1C355C6-E635-BA46-A011-623FF2B608A3}"/>
    <hyperlink ref="Q680" r:id="rId1014" xr:uid="{30E87D46-018B-B343-88E6-85A0D225EAC4}"/>
    <hyperlink ref="Q682" r:id="rId1015" xr:uid="{C48A584D-F1D5-8B41-A49E-2EEEEFB55618}"/>
    <hyperlink ref="Q683" r:id="rId1016" xr:uid="{4748D880-E3D2-DD49-9DCE-D4CDB324836D}"/>
    <hyperlink ref="Q684" r:id="rId1017" xr:uid="{3F95B159-9C4D-824C-B2EB-DC4F0909025F}"/>
    <hyperlink ref="Q685" r:id="rId1018" xr:uid="{A0E01F7D-D9D3-E143-946F-C599EC949234}"/>
    <hyperlink ref="Q686" r:id="rId1019" xr:uid="{999BE6CF-5F2D-DF4C-A12C-7A4887748ED0}"/>
    <hyperlink ref="Q687" r:id="rId1020" xr:uid="{89DB74C3-3E42-F741-ACC3-0E3F1E4824D0}"/>
    <hyperlink ref="Q688" r:id="rId1021" xr:uid="{9DD9704C-602D-8349-9728-4BF7CB4225C6}"/>
    <hyperlink ref="Q689" r:id="rId1022" xr:uid="{7591805C-FA34-C94B-926B-F4161F5D1BEE}"/>
    <hyperlink ref="R672" r:id="rId1023" xr:uid="{F60217CB-A154-E94F-8EE5-8D8690DE0B73}"/>
    <hyperlink ref="R673" r:id="rId1024" xr:uid="{E92EFDE4-19C0-FD4D-A3C8-4C4FEDAE51B3}"/>
    <hyperlink ref="R674" r:id="rId1025" xr:uid="{216D2DBD-0642-0E4D-83BC-3774D4B1B9C1}"/>
    <hyperlink ref="R675" r:id="rId1026" xr:uid="{0DD4B939-1221-9A46-9FC7-AC106074FC0E}"/>
    <hyperlink ref="R676" r:id="rId1027" xr:uid="{61A70AE3-EAF8-9540-BC3C-AD34C95A49D7}"/>
    <hyperlink ref="R677" r:id="rId1028" xr:uid="{5DB54E26-9DC6-6440-A297-D060D6C7E63C}"/>
    <hyperlink ref="R678" r:id="rId1029" xr:uid="{B9DE14B6-26A2-BA48-85E7-C69D0BE0FCC8}"/>
    <hyperlink ref="R679" r:id="rId1030" xr:uid="{39FB1329-2220-9F45-A101-962317A3CF59}"/>
    <hyperlink ref="R680" r:id="rId1031" xr:uid="{15C1D10D-FD31-7A45-A97A-4BC64D189972}"/>
    <hyperlink ref="R681" r:id="rId1032" xr:uid="{E4848323-4ADB-FE4E-8211-52BA211C18F3}"/>
    <hyperlink ref="R682" r:id="rId1033" xr:uid="{5B154208-F810-2140-B32B-D59590D19D32}"/>
    <hyperlink ref="R683" r:id="rId1034" xr:uid="{7FFD3529-33F0-E947-AF4B-970BDB2F4C9A}"/>
    <hyperlink ref="R684" r:id="rId1035" xr:uid="{0971BE66-BE64-4942-B01D-D1982F4A3848}"/>
    <hyperlink ref="R685" r:id="rId1036" xr:uid="{E7546F74-4F26-D34F-8EE8-3BEE47638498}"/>
    <hyperlink ref="R686" r:id="rId1037" xr:uid="{87F56C60-C73E-EE42-877E-321229458D86}"/>
    <hyperlink ref="R687" r:id="rId1038" xr:uid="{6000D844-A08A-3242-B1E5-EC700ED03A23}"/>
    <hyperlink ref="R688" r:id="rId1039" xr:uid="{F89657C5-4A9E-4C4F-8EF3-2E09F93E563B}"/>
    <hyperlink ref="R689" r:id="rId1040" xr:uid="{E2C9A7B3-3EF7-5145-9BB9-24E490E6C94D}"/>
    <hyperlink ref="Q691" r:id="rId1041" xr:uid="{45D5B5FA-C1DD-E140-9C55-0CBDA0B08E79}"/>
    <hyperlink ref="Q692" r:id="rId1042" xr:uid="{4FA9C9F5-A318-4649-B5D6-2EB76A6F1A88}"/>
    <hyperlink ref="Q693" r:id="rId1043" xr:uid="{B673B588-F825-3742-A002-C3A55A293F0E}"/>
    <hyperlink ref="Q694" r:id="rId1044" xr:uid="{0EE5664B-F82B-5447-9AB3-70D32C36318D}"/>
    <hyperlink ref="Q695" r:id="rId1045" xr:uid="{59B6C00C-C3BB-5845-AF06-00714ED27E89}"/>
    <hyperlink ref="Q696" r:id="rId1046" xr:uid="{0A5E898A-F540-7742-A8F4-BD8CAAAEF811}"/>
    <hyperlink ref="Q697" r:id="rId1047" xr:uid="{EFBADD26-0281-3F4A-ABC6-073A384D742F}"/>
    <hyperlink ref="Q698" r:id="rId1048" xr:uid="{7626DD41-3269-8548-89D6-64192CE43466}"/>
    <hyperlink ref="Q699" r:id="rId1049" xr:uid="{75F7E0EE-0A5B-DE45-AF4A-495CB5D97882}"/>
    <hyperlink ref="Q700" r:id="rId1050" xr:uid="{182F93F7-DAAF-E745-A100-EEC361906B32}"/>
    <hyperlink ref="Q701" r:id="rId1051" xr:uid="{CBECED24-5200-B442-887C-4BA90F038050}"/>
    <hyperlink ref="Q702" r:id="rId1052" xr:uid="{B03F1F70-5D3F-EA40-B084-8513CF865E70}"/>
    <hyperlink ref="Q703" r:id="rId1053" xr:uid="{1F3D9FA3-10AF-994C-A2C7-39583CFFBCEE}"/>
    <hyperlink ref="Q704" r:id="rId1054" xr:uid="{B2A30DE6-9127-8840-929D-8711D2022CED}"/>
    <hyperlink ref="Q705" r:id="rId1055" xr:uid="{E8804303-B2A4-1A44-B261-35D5B39006B8}"/>
    <hyperlink ref="Q706" r:id="rId1056" xr:uid="{9DAF6C24-DDC0-A84E-9A08-52815A78AB90}"/>
    <hyperlink ref="Q707" r:id="rId1057" xr:uid="{9DB7EF8E-EC3A-6C45-8BD5-5F28BF5128B0}"/>
    <hyperlink ref="Q708" r:id="rId1058" xr:uid="{292FC4A6-B83D-4442-832E-4378F365BCBF}"/>
    <hyperlink ref="R691" r:id="rId1059" xr:uid="{56CDB3E2-B533-A849-B5B5-C79CD33A7983}"/>
    <hyperlink ref="R692" r:id="rId1060" xr:uid="{C0A3F0F8-F183-BB44-91D8-4A120B73CB93}"/>
    <hyperlink ref="R693" r:id="rId1061" xr:uid="{C4E9F8E2-8A07-0E4C-88D3-B122C1B0DB17}"/>
    <hyperlink ref="R694" r:id="rId1062" xr:uid="{4ADDA7F0-C371-1847-9D5E-DB29622EE842}"/>
    <hyperlink ref="R695" r:id="rId1063" xr:uid="{92E1046E-1ED5-224B-8555-72D635B2BC8F}"/>
    <hyperlink ref="R696" r:id="rId1064" xr:uid="{08B005BF-8565-8940-88AF-9BD7A5ABCE57}"/>
    <hyperlink ref="R697" r:id="rId1065" xr:uid="{6B5D15EE-DB3C-9E4C-8B7A-09B438240E7C}"/>
    <hyperlink ref="R698" r:id="rId1066" xr:uid="{A90ADED6-3C42-9146-9271-F9D9FC2A1D94}"/>
    <hyperlink ref="R699" r:id="rId1067" xr:uid="{A0521CD7-80CD-5143-A7E1-661B793C0496}"/>
    <hyperlink ref="R700" r:id="rId1068" xr:uid="{5050AD33-D85C-9741-A869-C0E6CEEE6C4B}"/>
    <hyperlink ref="R701" r:id="rId1069" xr:uid="{DB67F06C-5D2E-1F40-8D09-20EFC7094DFA}"/>
    <hyperlink ref="R702" r:id="rId1070" xr:uid="{65EBAAAF-FA8C-CB40-80CA-ECF15442B505}"/>
    <hyperlink ref="R703" r:id="rId1071" xr:uid="{D3D709AA-37FB-6B45-9FC8-70EC972E6DE6}"/>
    <hyperlink ref="R704" r:id="rId1072" xr:uid="{2676D961-9321-3A4C-82C2-A89DF04124C2}"/>
    <hyperlink ref="R705" r:id="rId1073" xr:uid="{A168BEDA-B687-7E41-AB72-0DAB6CAFA317}"/>
    <hyperlink ref="R706" r:id="rId1074" xr:uid="{4D034720-4470-3B4D-8DA0-A02289B2D88C}"/>
    <hyperlink ref="R707" r:id="rId1075" xr:uid="{4F141464-CDC9-7440-8A08-3FAF6E0E05B6}"/>
    <hyperlink ref="R708" r:id="rId1076" xr:uid="{CB0F89F8-8905-D94A-A935-2553AB530C1E}"/>
    <hyperlink ref="R721" r:id="rId1077" xr:uid="{5C0D685F-CE75-5B4C-B298-7C253E58BADB}"/>
    <hyperlink ref="Q710" r:id="rId1078" xr:uid="{00E2D618-C139-0D46-A4B3-7AC21D6F630B}"/>
    <hyperlink ref="Q711" r:id="rId1079" xr:uid="{34735339-4556-1549-A779-2E173A983764}"/>
    <hyperlink ref="Q712" r:id="rId1080" xr:uid="{69E66241-BFA1-0F47-B389-5AA29E41021E}"/>
    <hyperlink ref="Q713" r:id="rId1081" xr:uid="{3AC8F9B3-DFC8-864B-9BB0-5EC44EA02061}"/>
    <hyperlink ref="Q714" r:id="rId1082" xr:uid="{A04BD3C2-77AB-D24B-953E-43498B5D2B9D}"/>
    <hyperlink ref="Q715" r:id="rId1083" xr:uid="{6F6FF259-F3D3-F34F-8078-51F693DCD6D2}"/>
    <hyperlink ref="Q716" r:id="rId1084" xr:uid="{50A2DF37-340B-C042-AE36-3C62792F589E}"/>
    <hyperlink ref="Q717" r:id="rId1085" xr:uid="{64473767-51BB-FA41-BE95-2D20DA94809C}"/>
    <hyperlink ref="Q718" r:id="rId1086" xr:uid="{F0D31071-B64C-9C4B-93E7-0721F4D51926}"/>
    <hyperlink ref="Q719" r:id="rId1087" xr:uid="{E3CF66AE-F49D-C14A-B95B-053680CA2DE2}"/>
    <hyperlink ref="Q720" r:id="rId1088" xr:uid="{E2EFB02F-404D-3449-9A0D-90F45956B9DE}"/>
    <hyperlink ref="Q721" r:id="rId1089" xr:uid="{E9C7A832-B2A4-B74A-B7C1-6CE0B3C567DD}"/>
    <hyperlink ref="Q722" r:id="rId1090" xr:uid="{1A3B2088-855D-7840-B50F-6BD3191509BB}"/>
    <hyperlink ref="Q723" r:id="rId1091" xr:uid="{A0C8A955-C457-6F40-9649-ADA157C58D73}"/>
    <hyperlink ref="Q724" r:id="rId1092" xr:uid="{281C6F9D-7EE5-3444-8E46-6DEBA87709C7}"/>
    <hyperlink ref="Q725" r:id="rId1093" xr:uid="{EF041B02-BA66-BA47-87A9-00C6C1E0A065}"/>
    <hyperlink ref="Q726" r:id="rId1094" xr:uid="{AD0621BA-39B5-8F4A-AC48-9CBC851DDC17}"/>
    <hyperlink ref="Q727" r:id="rId1095" xr:uid="{31E38BBD-EC84-9242-8076-5CC6C396C314}"/>
    <hyperlink ref="R710" r:id="rId1096" xr:uid="{857A5BBD-2CA3-FB45-A2E1-DEAD9336852C}"/>
    <hyperlink ref="R711" r:id="rId1097" xr:uid="{4D2B9D81-DECC-6143-8E83-DA516B497EC2}"/>
    <hyperlink ref="R712" r:id="rId1098" xr:uid="{FD536624-EC7E-5949-A386-269865A8EEAD}"/>
    <hyperlink ref="R713" r:id="rId1099" xr:uid="{23222CE9-0D05-B44E-B1A2-029E5CAF105B}"/>
    <hyperlink ref="R714" r:id="rId1100" xr:uid="{F6D3DAE9-3D18-C642-B3D3-E160C2D8715C}"/>
    <hyperlink ref="R715" r:id="rId1101" xr:uid="{577D2504-9338-974A-B35D-4AC1FFF12378}"/>
    <hyperlink ref="R716" r:id="rId1102" xr:uid="{C0E05EF8-2350-5B40-9840-18189A393B94}"/>
    <hyperlink ref="R717" r:id="rId1103" xr:uid="{44419E0E-356C-8E4E-BE41-58E3D1CCEA7D}"/>
    <hyperlink ref="R718" r:id="rId1104" xr:uid="{9D03AC04-A75D-0746-935C-0A197FEE22B9}"/>
    <hyperlink ref="R719" r:id="rId1105" xr:uid="{215DE012-7466-CD4A-9AFD-120A73234F2E}"/>
    <hyperlink ref="R720" r:id="rId1106" xr:uid="{638FC57B-D1A2-894B-ABE7-84D20D03DA1E}"/>
    <hyperlink ref="R722" r:id="rId1107" xr:uid="{1CFE308B-2814-1A48-BAF7-705435841768}"/>
    <hyperlink ref="R723" r:id="rId1108" xr:uid="{907E889F-B980-6640-9B73-8A99B0CA0BFD}"/>
    <hyperlink ref="R724" r:id="rId1109" xr:uid="{BE5AB8F3-1446-CF4F-9372-77CE04238EA3}"/>
    <hyperlink ref="R725" r:id="rId1110" xr:uid="{E4B88BA4-2E68-6141-A476-82716B5517D8}"/>
    <hyperlink ref="R726" r:id="rId1111" xr:uid="{13C7F963-6004-6944-983F-62A4FDB06EA0}"/>
    <hyperlink ref="R727" r:id="rId1112" xr:uid="{99E4F438-5D3E-E74C-8870-169F80EE031B}"/>
    <hyperlink ref="R732" r:id="rId1113" xr:uid="{502A1E23-8F2A-664B-9782-5196EB2B97E5}"/>
    <hyperlink ref="Q729" r:id="rId1114" xr:uid="{2E55A586-CE92-C34C-B829-0E0793E29447}"/>
    <hyperlink ref="Q730" r:id="rId1115" xr:uid="{0D5A83E1-EDDA-BD40-B828-9918B91A5085}"/>
    <hyperlink ref="Q731" r:id="rId1116" xr:uid="{CB086913-AF5A-9647-8C3C-C6771F8380D2}"/>
    <hyperlink ref="Q732" r:id="rId1117" xr:uid="{225D246A-15A0-DD47-A4AE-24A371044098}"/>
    <hyperlink ref="Q733" r:id="rId1118" xr:uid="{7326029A-3F5C-6445-A802-3A54258856A4}"/>
    <hyperlink ref="Q734" r:id="rId1119" xr:uid="{9B4C541B-1EE6-6F43-9F4A-296582D43E98}"/>
    <hyperlink ref="Q735" r:id="rId1120" xr:uid="{C0C4E3DB-22EF-B740-95BF-6D62FFD5878A}"/>
    <hyperlink ref="Q736" r:id="rId1121" xr:uid="{17742C10-A3C2-8848-AFBA-59EF751E64CE}"/>
    <hyperlink ref="Q737" r:id="rId1122" xr:uid="{A605E97D-E282-E243-B447-D3E8F7EDA0EC}"/>
    <hyperlink ref="Q738" r:id="rId1123" xr:uid="{177AD777-1D9D-7242-B24A-2490F0826069}"/>
    <hyperlink ref="Q739" r:id="rId1124" xr:uid="{69A63CF9-F3A8-D947-A7EA-DF32F6FF5A6D}"/>
    <hyperlink ref="Q740" r:id="rId1125" xr:uid="{5E96017A-7AA8-6B46-BFB7-A704E3A742AD}"/>
    <hyperlink ref="Q741" r:id="rId1126" xr:uid="{9309174E-C0FE-3E49-80E5-10E7D67E80BC}"/>
    <hyperlink ref="Q742" r:id="rId1127" xr:uid="{5EEBC99C-A096-CF4B-8F36-506EFCBC644E}"/>
    <hyperlink ref="R729" r:id="rId1128" xr:uid="{18A426AF-54B7-E84A-AFBC-59635BACB611}"/>
    <hyperlink ref="R730" r:id="rId1129" xr:uid="{E1BD4F57-B02A-9349-A632-FB8B09A4A368}"/>
    <hyperlink ref="R731" r:id="rId1130" xr:uid="{BDE14F05-2FA0-8143-B6ED-901DD9C226E0}"/>
    <hyperlink ref="R733" r:id="rId1131" xr:uid="{A98372ED-B1DE-9A44-84BB-BC7247C59014}"/>
    <hyperlink ref="R734" r:id="rId1132" xr:uid="{67EEFEE3-3AFE-B247-9D3B-6AB41CEAEC94}"/>
    <hyperlink ref="R735" r:id="rId1133" xr:uid="{142417A8-73BC-6C47-BF02-7D52E888A668}"/>
    <hyperlink ref="R736" r:id="rId1134" xr:uid="{760E6AE7-CB7C-6D44-98A7-D8503DE1AAA5}"/>
    <hyperlink ref="R737" r:id="rId1135" xr:uid="{354CFD3A-E345-944E-AF50-D847B9F0C038}"/>
    <hyperlink ref="R738" r:id="rId1136" xr:uid="{7AD0D0E7-6D52-D945-8BC2-8DF0B8835E3D}"/>
    <hyperlink ref="R739" r:id="rId1137" xr:uid="{BF63117B-5396-2F4B-8D7F-A689818025BF}"/>
    <hyperlink ref="R740" r:id="rId1138" xr:uid="{8C71027B-5528-1749-A13B-4126C9DA9312}"/>
    <hyperlink ref="R741" r:id="rId1139" xr:uid="{B2A87DB0-0FCE-3244-971F-F5E0F75AE5B2}"/>
    <hyperlink ref="R742" r:id="rId1140" xr:uid="{99403405-76E6-DB47-A864-0C2673A19BA4}"/>
    <hyperlink ref="Q744" r:id="rId1141" xr:uid="{E0755EE0-9419-954C-9D47-50192E15E0CF}"/>
    <hyperlink ref="Q745" r:id="rId1142" xr:uid="{F8F5395D-E18D-694B-BEE4-99EF7C986C6B}"/>
    <hyperlink ref="Q746" r:id="rId1143" xr:uid="{AF58A451-EC5E-BE4F-AAA1-2AF5F9B0AB22}"/>
    <hyperlink ref="Q747" r:id="rId1144" xr:uid="{D61329BC-438D-9C48-B65B-A4F30B2536EF}"/>
    <hyperlink ref="Q748" r:id="rId1145" xr:uid="{F3D4C5A9-DDE5-2E48-B764-CB64C0C44D37}"/>
    <hyperlink ref="Q749" r:id="rId1146" xr:uid="{AB8EE125-D5CC-2149-B7CC-171A6E7F874D}"/>
    <hyperlink ref="Q750" r:id="rId1147" xr:uid="{C19429B9-F552-D442-B227-86A357B07BCA}"/>
    <hyperlink ref="Q751" r:id="rId1148" xr:uid="{85A56999-5327-1140-AFDF-38491BB97DA5}"/>
    <hyperlink ref="Q752" r:id="rId1149" xr:uid="{91665B57-B6C3-214E-A5EE-5992EF169448}"/>
    <hyperlink ref="Q753" r:id="rId1150" xr:uid="{1A1D1FD7-0225-4546-9773-BAE73D5672FC}"/>
    <hyperlink ref="Q754" r:id="rId1151" xr:uid="{D542CFE4-6D50-1349-A08E-F12588D6D959}"/>
    <hyperlink ref="Q755" r:id="rId1152" xr:uid="{1C556902-18DE-C346-92BA-877F181A89DE}"/>
    <hyperlink ref="Q756" r:id="rId1153" xr:uid="{E3D7FBEA-F527-3949-8269-9B6DDFF6264D}"/>
    <hyperlink ref="Q757" r:id="rId1154" xr:uid="{57718825-C1DF-1543-825B-6CBB74A9487C}"/>
    <hyperlink ref="R744" r:id="rId1155" xr:uid="{1F337C8C-762B-2241-9A9E-5A6EF6DA1CE8}"/>
    <hyperlink ref="R745" r:id="rId1156" xr:uid="{E111695B-A49D-8F4B-83C4-86E6BE7DCDA6}"/>
    <hyperlink ref="R746" r:id="rId1157" xr:uid="{EA727CE5-BFB2-FA42-A533-277059799921}"/>
    <hyperlink ref="R747" r:id="rId1158" xr:uid="{76B74DD8-AA59-524D-8AC1-2CC306AAD33D}"/>
    <hyperlink ref="R748" r:id="rId1159" xr:uid="{E1870582-A3C6-C545-B11F-CE11859B07DB}"/>
    <hyperlink ref="R749" r:id="rId1160" xr:uid="{CA09B4F7-8913-E848-8FF6-E41B5286582B}"/>
    <hyperlink ref="R750" r:id="rId1161" xr:uid="{2A8C849E-8246-8C45-BCB4-999621949F60}"/>
    <hyperlink ref="R751" r:id="rId1162" xr:uid="{87CF3062-45A8-2E41-9535-6BE821F04D17}"/>
    <hyperlink ref="R752" r:id="rId1163" xr:uid="{A5102FCC-E3D9-9145-9243-D807C4347422}"/>
    <hyperlink ref="R753" r:id="rId1164" xr:uid="{77015C72-3AB1-B54B-8407-0D551BC72B82}"/>
    <hyperlink ref="R754" r:id="rId1165" xr:uid="{9F21680E-3D37-C94A-8142-3CC1B89BADCB}"/>
    <hyperlink ref="R755" r:id="rId1166" xr:uid="{06F64CFB-C4F1-2643-B0A5-DD5D95E92ED1}"/>
    <hyperlink ref="R756" r:id="rId1167" xr:uid="{5614E043-22EC-804D-9ADD-6797FEAB0AD9}"/>
    <hyperlink ref="R757" r:id="rId1168" xr:uid="{02FE2077-CCCD-C74C-A611-BA407786C52F}"/>
    <hyperlink ref="Q759" r:id="rId1169" xr:uid="{6B976F92-629E-8745-AF70-58A73EFA6831}"/>
    <hyperlink ref="Q760" r:id="rId1170" xr:uid="{869530EB-FD72-0B42-A70E-69D2531C2F3D}"/>
    <hyperlink ref="Q761" r:id="rId1171" xr:uid="{75A543BE-0711-D048-96C1-3155E9C8A91F}"/>
    <hyperlink ref="Q762" r:id="rId1172" xr:uid="{945B8270-072F-C64F-9A45-0067E760A101}"/>
    <hyperlink ref="Q763" r:id="rId1173" xr:uid="{53E2BCB7-7D76-2A44-A4DC-A6760FAA8FBD}"/>
    <hyperlink ref="Q764" r:id="rId1174" xr:uid="{5723B43F-B788-AD46-9941-E126515CC26A}"/>
    <hyperlink ref="Q765" r:id="rId1175" xr:uid="{6F49385F-E614-024F-B3F7-0675CD5259B1}"/>
    <hyperlink ref="Q766" r:id="rId1176" xr:uid="{2E41222C-A720-C948-AB29-FCA9EDBEF380}"/>
    <hyperlink ref="Q767" r:id="rId1177" xr:uid="{7C27E6C7-E267-2B47-AFD3-FEBBF83F474F}"/>
    <hyperlink ref="Q768" r:id="rId1178" xr:uid="{4A1FE3D3-B94A-5D48-A087-285395CE5987}"/>
    <hyperlink ref="Q769" r:id="rId1179" xr:uid="{4D98B833-6153-C344-A080-D600BC27C80F}"/>
    <hyperlink ref="Q770" r:id="rId1180" xr:uid="{CB953273-B237-9B45-806C-502964698425}"/>
    <hyperlink ref="Q771" r:id="rId1181" xr:uid="{C0C907B9-8775-EA4C-A1FB-93848B7F87D8}"/>
    <hyperlink ref="Q772" r:id="rId1182" xr:uid="{2ED05D41-F552-D44F-9442-79C0B3F7F8A9}"/>
    <hyperlink ref="R759" r:id="rId1183" xr:uid="{789C42B0-3E0E-B044-853B-B187812EBEFC}"/>
    <hyperlink ref="R760" r:id="rId1184" xr:uid="{7788106C-E200-4F49-AE38-70A43C59115E}"/>
    <hyperlink ref="R761" r:id="rId1185" xr:uid="{1A6D0FCE-C225-8841-939F-E4F924996E6C}"/>
    <hyperlink ref="R762" r:id="rId1186" xr:uid="{8517E754-8D49-F64E-8C4F-3BCAE4B3AB25}"/>
    <hyperlink ref="R763" r:id="rId1187" xr:uid="{ED44A342-AF43-834C-89BE-95CD54FB5126}"/>
    <hyperlink ref="R764" r:id="rId1188" xr:uid="{6C25163E-CA00-474A-8C51-38D3CE5526AD}"/>
    <hyperlink ref="R765" r:id="rId1189" xr:uid="{2DBA0400-CAF6-4449-8A8D-91F26A80E295}"/>
    <hyperlink ref="R766" r:id="rId1190" xr:uid="{8C1F688F-48C6-1F4E-AAE1-159F44970371}"/>
    <hyperlink ref="R767" r:id="rId1191" xr:uid="{6CB60CBD-F397-4D42-96B2-0C414F87E7DF}"/>
    <hyperlink ref="R768" r:id="rId1192" xr:uid="{D0A25612-573D-C340-9005-2E02C9342C8E}"/>
    <hyperlink ref="R769" r:id="rId1193" xr:uid="{343DB972-1A21-884A-8DDA-974004D43CE4}"/>
    <hyperlink ref="R770" r:id="rId1194" xr:uid="{C792B357-ACD1-0345-B3E4-65532B497A41}"/>
    <hyperlink ref="R771" r:id="rId1195" xr:uid="{BEA3AB78-9AFE-FA45-930E-EDB57C16532A}"/>
    <hyperlink ref="R772" r:id="rId1196" xr:uid="{28D838C7-5AE8-AD46-822B-AFCEBC453F52}"/>
    <hyperlink ref="Q774" r:id="rId1197" xr:uid="{C0E72D64-5C12-6946-A464-329A8EB6B934}"/>
    <hyperlink ref="Q775" r:id="rId1198" xr:uid="{5F6FFB65-11F8-C84D-BD1A-41A61236C47E}"/>
    <hyperlink ref="Q776" r:id="rId1199" xr:uid="{FE956462-896C-8746-8512-A8FAB382F5C4}"/>
    <hyperlink ref="Q777" r:id="rId1200" xr:uid="{93F7BF9B-C7AA-7340-B563-96425E0D980A}"/>
    <hyperlink ref="Q778" r:id="rId1201" xr:uid="{EB445A8A-6FD9-0241-A326-EE655D84722A}"/>
    <hyperlink ref="Q779" r:id="rId1202" xr:uid="{B4946606-9DED-8949-9141-8F0A602C1EDC}"/>
    <hyperlink ref="Q780" r:id="rId1203" xr:uid="{6ED4CC69-9C7B-C946-B360-2D2AB323B241}"/>
    <hyperlink ref="Q781" r:id="rId1204" xr:uid="{7216834A-D171-374C-8A44-DCB07F7FC8C5}"/>
    <hyperlink ref="Q782" r:id="rId1205" xr:uid="{BE4E8E6B-E2EE-8048-A74B-CFD3058C610A}"/>
    <hyperlink ref="Q783" r:id="rId1206" xr:uid="{7C275BF5-1AB7-E843-AC53-ED98F3469B68}"/>
    <hyperlink ref="Q784" r:id="rId1207" xr:uid="{FBE74DA4-AA57-BE49-A033-D6AEA8470571}"/>
    <hyperlink ref="Q785" r:id="rId1208" xr:uid="{8D112FBA-AE91-6B48-A940-1750F4B070B8}"/>
    <hyperlink ref="Q786" r:id="rId1209" xr:uid="{4E17CA5E-5650-A44A-A8D4-08A0D2F450B5}"/>
    <hyperlink ref="Q787" r:id="rId1210" xr:uid="{21744CBE-F855-2643-B29F-3461D04EFDB1}"/>
    <hyperlink ref="R774" r:id="rId1211" xr:uid="{1FE976C7-FE9E-2948-9E53-FD7DFC57F7BE}"/>
    <hyperlink ref="R775" r:id="rId1212" xr:uid="{00A810CE-976C-2746-9802-2AA3937F95E4}"/>
    <hyperlink ref="R776" r:id="rId1213" xr:uid="{7C765A81-1B83-B449-AC0D-7EE8DADCF9E8}"/>
    <hyperlink ref="R777" r:id="rId1214" xr:uid="{289ACCFA-5C4E-054B-87F7-A5342D706D93}"/>
    <hyperlink ref="R778" r:id="rId1215" xr:uid="{8A918E69-84EE-5E48-98E5-4E36FE31554D}"/>
    <hyperlink ref="R779" r:id="rId1216" xr:uid="{8B7F639B-B64B-8249-8454-C2D207170AED}"/>
    <hyperlink ref="R780" r:id="rId1217" xr:uid="{2FF23842-57DB-1041-B94C-DFA885442E03}"/>
    <hyperlink ref="R781" r:id="rId1218" xr:uid="{3EC40BE9-13C9-9C43-B989-FA4675140085}"/>
    <hyperlink ref="R782" r:id="rId1219" xr:uid="{9CA1051D-EDE8-424C-BE24-B66CF5F0E78D}"/>
    <hyperlink ref="R783" r:id="rId1220" xr:uid="{804BFC2C-4202-5C47-8825-81FFCD9FD81D}"/>
    <hyperlink ref="R784" r:id="rId1221" xr:uid="{E10892FA-7AD0-3D45-9827-C1C6B5005BF8}"/>
    <hyperlink ref="R785" r:id="rId1222" xr:uid="{01150985-7720-1A47-ABCC-8FC93EC1AB0D}"/>
    <hyperlink ref="R786" r:id="rId1223" xr:uid="{A4673F00-73C8-634F-A133-6C7474ADACDA}"/>
    <hyperlink ref="R787" r:id="rId1224" xr:uid="{49CCB911-9891-EF43-80EA-C751D2B00103}"/>
    <hyperlink ref="Q789" r:id="rId1225" xr:uid="{927BCA9A-47FA-784E-BF63-B17C2F14A8F2}"/>
    <hyperlink ref="Q790" r:id="rId1226" xr:uid="{6799E89F-986D-944F-8055-DE9335E4C440}"/>
    <hyperlink ref="Q791" r:id="rId1227" xr:uid="{4FBB36D7-9068-5640-A918-BF87FEC27350}"/>
    <hyperlink ref="Q792" r:id="rId1228" xr:uid="{F41026DA-5A09-9246-987A-D218B1C7E32E}"/>
    <hyperlink ref="Q793" r:id="rId1229" xr:uid="{7C3DB95D-9FE4-274E-B41C-336C7F2D704A}"/>
    <hyperlink ref="Q794" r:id="rId1230" xr:uid="{4FEEBCAE-2AA0-9842-92D4-65900DE4CF68}"/>
    <hyperlink ref="Q795" r:id="rId1231" xr:uid="{7DBCF08F-A076-3D44-8830-7A82894601F3}"/>
    <hyperlink ref="Q796" r:id="rId1232" xr:uid="{AAACF9CC-503F-7B4F-98A8-99182FEE7AA6}"/>
    <hyperlink ref="Q797" r:id="rId1233" xr:uid="{66839AE4-7E59-254E-AD55-A641E741ED95}"/>
    <hyperlink ref="Q798" r:id="rId1234" xr:uid="{F5F5B43F-47D6-6446-92F3-47CF569E794C}"/>
    <hyperlink ref="Q799" r:id="rId1235" xr:uid="{60EF5A87-1CCF-1347-993A-265291E1AEA9}"/>
    <hyperlink ref="Q800" r:id="rId1236" xr:uid="{59ECD972-89AC-1C4D-B75A-EBE55CCEAD2D}"/>
    <hyperlink ref="Q801" r:id="rId1237" xr:uid="{0E1BC04A-E83B-1F4D-B99B-4D07DE1D9F29}"/>
    <hyperlink ref="Q802" r:id="rId1238" xr:uid="{FE879436-94F8-2849-8B11-05AF470479E0}"/>
    <hyperlink ref="R789" r:id="rId1239" xr:uid="{A56393AA-943B-504E-90D2-D8D134617A73}"/>
    <hyperlink ref="R790" r:id="rId1240" xr:uid="{889F29FA-8F5B-494E-8AF7-DE4AC5CAA10A}"/>
    <hyperlink ref="R791" r:id="rId1241" xr:uid="{60E328FA-1263-474E-ACB7-F5832EEFB2C5}"/>
    <hyperlink ref="R792" r:id="rId1242" xr:uid="{F959A7E8-B958-394B-8EE6-2ED0AAAEBC68}"/>
    <hyperlink ref="R793" r:id="rId1243" xr:uid="{85A280B9-0FB0-5F4D-9E34-D762777853BD}"/>
    <hyperlink ref="R794" r:id="rId1244" xr:uid="{0E53AC15-CF9D-6745-8E65-3C515A755129}"/>
    <hyperlink ref="R795" r:id="rId1245" xr:uid="{FCDE2A46-F520-7045-861C-0A7E1C11AEAC}"/>
    <hyperlink ref="R796" r:id="rId1246" xr:uid="{F1D2949C-9F77-3046-830F-2367316CEB27}"/>
    <hyperlink ref="R797" r:id="rId1247" xr:uid="{F624C437-87FF-2747-BFD2-305D9BF1C257}"/>
    <hyperlink ref="R798" r:id="rId1248" xr:uid="{3E740000-EF8F-3347-A543-91F6EB2FD6C5}"/>
    <hyperlink ref="R799" r:id="rId1249" xr:uid="{BED764A5-BC0C-2249-AD2E-7637238300A1}"/>
    <hyperlink ref="R800" r:id="rId1250" xr:uid="{285973B5-29A5-4748-A6EB-64348103078F}"/>
    <hyperlink ref="R801" r:id="rId1251" xr:uid="{6EFDD39A-3F25-D343-9177-111F5FAD8710}"/>
    <hyperlink ref="R802" r:id="rId1252" xr:uid="{94940750-FE19-0A4D-964D-2831B5F40B37}"/>
    <hyperlink ref="Q804" r:id="rId1253" xr:uid="{4C6A6B93-BEA9-AF40-9F52-5398ADB2CAA1}"/>
    <hyperlink ref="Q805" r:id="rId1254" xr:uid="{632CD90C-2DC3-1C45-9E8B-A8F59DFFE53C}"/>
    <hyperlink ref="Q806" r:id="rId1255" xr:uid="{BFA25C5B-9949-934F-BE00-19D12F3810F2}"/>
    <hyperlink ref="Q807" r:id="rId1256" xr:uid="{54E0D265-15FA-DD41-A3DB-D47E4D5A279F}"/>
    <hyperlink ref="Q808" r:id="rId1257" xr:uid="{B616FB0B-528F-2C40-B9FC-F632FB5E02A6}"/>
    <hyperlink ref="Q809" r:id="rId1258" xr:uid="{7BEA0C25-8A21-F24C-9290-01EC9FAE7B7A}"/>
    <hyperlink ref="Q810" r:id="rId1259" xr:uid="{2078AD67-CBBD-5649-8942-1D730885D36E}"/>
    <hyperlink ref="Q811" r:id="rId1260" xr:uid="{DE197DA6-597B-0946-8A44-2A101E17BB8F}"/>
    <hyperlink ref="Q812" r:id="rId1261" xr:uid="{2235702A-26DC-024A-980E-F719B13A7A8F}"/>
    <hyperlink ref="Q813" r:id="rId1262" xr:uid="{DED78716-30A5-7443-A509-2A87B75CC8CF}"/>
    <hyperlink ref="Q814" r:id="rId1263" xr:uid="{0C3E1A7A-F2FB-D941-86D5-43772441EFF8}"/>
    <hyperlink ref="Q815" r:id="rId1264" xr:uid="{EF3E0BD5-5AA3-5244-8A98-583EE7CD30C8}"/>
    <hyperlink ref="Q816" r:id="rId1265" xr:uid="{B1B6B353-D5F4-8840-A006-FA951B9C59F1}"/>
    <hyperlink ref="Q817" r:id="rId1266" xr:uid="{96E8EA1A-B6DF-D447-BA45-6640E88F30D7}"/>
    <hyperlink ref="Q818" r:id="rId1267" xr:uid="{F2261D17-99D7-5246-AC22-56FDAE308EDF}"/>
    <hyperlink ref="R804" r:id="rId1268" xr:uid="{3F0EFC75-63F6-BD45-8808-753C5982E825}"/>
    <hyperlink ref="R805" r:id="rId1269" xr:uid="{0084AE5B-B122-6541-B6C8-C91899A61EF1}"/>
    <hyperlink ref="R806" r:id="rId1270" xr:uid="{D3368170-581D-0C40-9461-4AAC8690085C}"/>
    <hyperlink ref="R807" r:id="rId1271" xr:uid="{7E37EF36-173C-684C-AE10-0FEB0803FEB3}"/>
    <hyperlink ref="R808" r:id="rId1272" xr:uid="{E94AA813-0018-B346-918D-951B12690E0B}"/>
    <hyperlink ref="R809" r:id="rId1273" xr:uid="{A40DF6BD-19F7-EB42-9F6D-7DD0423A9DA0}"/>
    <hyperlink ref="R810" r:id="rId1274" xr:uid="{AF6C1EED-441E-894F-9932-DBC91BB0BCC2}"/>
    <hyperlink ref="R811" r:id="rId1275" xr:uid="{2273355C-43E6-7F40-B373-69DCA756B99A}"/>
    <hyperlink ref="R812" r:id="rId1276" xr:uid="{9B77192B-23C0-064A-A10A-39B9FE08DB9C}"/>
    <hyperlink ref="R813" r:id="rId1277" xr:uid="{50A3494D-259A-E44C-AD40-D07CED8E9258}"/>
    <hyperlink ref="R815" r:id="rId1278" xr:uid="{C52F5C80-2F13-3E4D-9288-16F6C1BC1541}"/>
    <hyperlink ref="R816" r:id="rId1279" xr:uid="{D8568836-DB46-FC4C-9992-648E63C6DB8C}"/>
    <hyperlink ref="R817" r:id="rId1280" xr:uid="{E162F838-46AF-0C41-A6EA-841EDDDD9C42}"/>
    <hyperlink ref="R818" r:id="rId1281" xr:uid="{E035D217-23D7-414B-9298-0B41331BCAB8}"/>
    <hyperlink ref="Q820" r:id="rId1282" xr:uid="{DA682775-93B6-6C4E-8170-BCCDB9D2AFDE}"/>
    <hyperlink ref="Q821" r:id="rId1283" xr:uid="{8561D6C9-A40A-554B-BFCA-2AB78E1A5CC3}"/>
    <hyperlink ref="Q822" r:id="rId1284" xr:uid="{A71E580C-17C8-DE41-B121-55286E4B324D}"/>
    <hyperlink ref="Q823" r:id="rId1285" xr:uid="{CC882AF4-B40A-4A4D-B26A-55F40009A336}"/>
    <hyperlink ref="Q824" r:id="rId1286" xr:uid="{342E9207-59C4-484A-92F7-7F5FE8AC8AC3}"/>
    <hyperlink ref="Q825" r:id="rId1287" xr:uid="{2D466436-A965-D446-ACBE-FA2AB1CAF010}"/>
    <hyperlink ref="Q826" r:id="rId1288" xr:uid="{9D14AE66-6F97-234B-92E3-7A47DC70F7BB}"/>
    <hyperlink ref="Q827" r:id="rId1289" xr:uid="{E5E00130-78A3-144E-97E1-A732AA2E727D}"/>
    <hyperlink ref="Q828" r:id="rId1290" xr:uid="{DBDEA615-D413-4746-BB2C-B2A256AD8459}"/>
    <hyperlink ref="Q829" r:id="rId1291" xr:uid="{C8523924-22E2-8A41-8AFF-9398ADC2EFF8}"/>
    <hyperlink ref="Q830" r:id="rId1292" xr:uid="{BD07A889-DE5E-3A4B-A638-8FBDE7627F79}"/>
    <hyperlink ref="Q831" r:id="rId1293" xr:uid="{131A8D7C-F462-6749-AB21-B1E70C5DCAAF}"/>
    <hyperlink ref="Q832" r:id="rId1294" xr:uid="{2270D4EE-5DF5-044C-B825-112B5A92BC71}"/>
    <hyperlink ref="Q833" r:id="rId1295" xr:uid="{2E7A3DAC-40BA-534A-BE51-82A55621FBAC}"/>
    <hyperlink ref="R820" r:id="rId1296" xr:uid="{F342C20E-E98F-CC40-9F28-4DBDC157334D}"/>
    <hyperlink ref="R821" r:id="rId1297" xr:uid="{6098C0C3-DD5D-EE49-B28C-27ACE56F7B39}"/>
    <hyperlink ref="R822" r:id="rId1298" xr:uid="{CDFD625A-685F-1C46-AAE1-D620DA6470B3}"/>
    <hyperlink ref="R823" r:id="rId1299" xr:uid="{0E157F07-DC3B-3C4A-9C80-967BC6498F47}"/>
    <hyperlink ref="R824" r:id="rId1300" xr:uid="{B9B0C8E1-CF9D-4747-AE32-446A08880506}"/>
    <hyperlink ref="R825" r:id="rId1301" xr:uid="{9D25A687-D343-6A49-94C6-3F9951EB36E3}"/>
    <hyperlink ref="R826" r:id="rId1302" xr:uid="{F4655093-18A2-524A-AABC-FA2F317ACB23}"/>
    <hyperlink ref="R827" r:id="rId1303" xr:uid="{FD30092F-EDEA-2F46-8422-BC2A516CD9F5}"/>
    <hyperlink ref="R828" r:id="rId1304" xr:uid="{B25AA9E3-A992-B347-BE20-26064B435BFF}"/>
    <hyperlink ref="R829" r:id="rId1305" xr:uid="{880E9603-59EC-3347-AC46-DCB73F726CDF}"/>
    <hyperlink ref="R830" r:id="rId1306" xr:uid="{0DF7AB7A-ABD5-E145-AE8A-30D78CAAC405}"/>
    <hyperlink ref="R831" r:id="rId1307" xr:uid="{C631FB4D-B3AE-3940-B392-26F82BD5C2A7}"/>
    <hyperlink ref="R832" r:id="rId1308" xr:uid="{9AED7BE8-A4C8-3D4F-A340-AB1E19A2C8BB}"/>
    <hyperlink ref="R833" r:id="rId1309" xr:uid="{E0268E54-F00A-8342-90E6-DB76C330A09E}"/>
    <hyperlink ref="Q835" r:id="rId1310" xr:uid="{80A96E0A-ED33-5949-A304-B3D8F1D46D2C}"/>
    <hyperlink ref="Q836" r:id="rId1311" xr:uid="{31E2D660-74ED-3F47-B813-337124480FF9}"/>
    <hyperlink ref="Q837" r:id="rId1312" xr:uid="{CD000067-DCE3-DB42-A991-041B6201B516}"/>
    <hyperlink ref="Q838" r:id="rId1313" xr:uid="{45A50984-9964-3A4E-A650-4DD4A157F69A}"/>
    <hyperlink ref="Q839" r:id="rId1314" xr:uid="{E94EE26A-ECB4-D84F-BD91-D8EF8E6A7FD8}"/>
    <hyperlink ref="Q840" r:id="rId1315" xr:uid="{E9BEB0BD-172E-884B-8E9D-E97FECDD8B78}"/>
    <hyperlink ref="Q841" r:id="rId1316" xr:uid="{9103B49E-C172-3F4F-99B5-BA936992380B}"/>
    <hyperlink ref="Q842" r:id="rId1317" xr:uid="{7FC0D5FE-7412-694E-8C6F-8CE5FC94F8BA}"/>
    <hyperlink ref="Q843" r:id="rId1318" xr:uid="{9AC50CDB-ED76-784F-BF43-788F1E3C9866}"/>
    <hyperlink ref="Q844" r:id="rId1319" xr:uid="{822F2C37-416D-F349-87DA-D9C9FD80273B}"/>
    <hyperlink ref="Q845" r:id="rId1320" xr:uid="{E8ACD330-A5B6-6142-8CD5-5B2B4FECE41E}"/>
    <hyperlink ref="Q846" r:id="rId1321" xr:uid="{D8D1D93B-870E-5C4C-89C3-24D4589F3D16}"/>
    <hyperlink ref="Q847" r:id="rId1322" xr:uid="{2628E194-3E32-434F-AA18-435E69BE4630}"/>
    <hyperlink ref="Q848" r:id="rId1323" xr:uid="{775E4356-D760-A64E-BEEF-C0362F2D3A17}"/>
    <hyperlink ref="R835" r:id="rId1324" xr:uid="{D37E11A5-D72A-B048-B2E1-06748E53ED30}"/>
    <hyperlink ref="R836" r:id="rId1325" xr:uid="{948E6E95-68ED-454C-8E5D-6EBC52FD2A0E}"/>
    <hyperlink ref="R837" r:id="rId1326" xr:uid="{1EA5F006-10BA-FF4E-8433-808D6FBFC06D}"/>
    <hyperlink ref="R838" r:id="rId1327" xr:uid="{E5888ED8-72FD-BF4D-BB14-D10FC749565E}"/>
    <hyperlink ref="R839" r:id="rId1328" xr:uid="{D4F51E4A-B84C-3C40-AA9E-4F895C49745E}"/>
    <hyperlink ref="R840" r:id="rId1329" xr:uid="{59704D81-40C7-D34F-A7A7-D0A38BFE7572}"/>
    <hyperlink ref="R841" r:id="rId1330" xr:uid="{625B6143-B255-9A45-86C2-0D4A1B5F683E}"/>
    <hyperlink ref="R842" r:id="rId1331" xr:uid="{3FAE5D37-0FDC-834D-A826-F28AAA10627F}"/>
    <hyperlink ref="R843" r:id="rId1332" xr:uid="{3D5181CF-AC20-B242-B403-E49F9CF64A69}"/>
    <hyperlink ref="R844" r:id="rId1333" xr:uid="{057E8645-D2B5-4C46-8AAA-02A68A0A8A8C}"/>
    <hyperlink ref="R845" r:id="rId1334" xr:uid="{07BFB6D4-6D08-EE4E-A993-AC9C914ED42C}"/>
    <hyperlink ref="R846" r:id="rId1335" xr:uid="{335948B9-3434-A746-9EF1-4268791A8586}"/>
    <hyperlink ref="R847" r:id="rId1336" xr:uid="{CD9E59D1-253C-AB4B-A2A4-D3B5450931C8}"/>
    <hyperlink ref="R848" r:id="rId1337" xr:uid="{E6CDA5E5-86BA-944B-ABDC-CA6572ACB73C}"/>
    <hyperlink ref="Q850" r:id="rId1338" xr:uid="{6757E8E7-DE90-FC4D-93BE-E991A8A194A8}"/>
    <hyperlink ref="Q851" r:id="rId1339" xr:uid="{DE074E24-066D-C048-B5DF-7EC12C882565}"/>
    <hyperlink ref="Q852" r:id="rId1340" xr:uid="{78D2A52A-8961-AB4E-80E9-22E1029CC3AC}"/>
    <hyperlink ref="Q853" r:id="rId1341" xr:uid="{E3CCAE97-1DDE-284C-B65E-925A70F3F257}"/>
    <hyperlink ref="Q854" r:id="rId1342" xr:uid="{579380AF-5D73-004C-B60C-AAABA23D7A3F}"/>
    <hyperlink ref="Q855" r:id="rId1343" xr:uid="{6450E5BC-897F-D54F-B923-3D6E9B4373F3}"/>
    <hyperlink ref="Q856" r:id="rId1344" xr:uid="{2A359116-432C-AC49-AA8D-E83EEDD5A65E}"/>
    <hyperlink ref="Q857" r:id="rId1345" xr:uid="{FBACFF3C-8DA0-CB40-8508-D9DD114CFE14}"/>
    <hyperlink ref="Q858" r:id="rId1346" xr:uid="{68F5D149-5D00-684F-9EE2-A632010D242E}"/>
    <hyperlink ref="Q859" r:id="rId1347" xr:uid="{F75784E0-47F6-6D47-99CE-E647449F4A29}"/>
    <hyperlink ref="Q860" r:id="rId1348" xr:uid="{5C1DC93B-BB0E-7149-BAC4-4008C8489F2F}"/>
    <hyperlink ref="Q861" r:id="rId1349" xr:uid="{72DF4841-1B32-2144-9830-9238B8BAF491}"/>
    <hyperlink ref="Q862" r:id="rId1350" xr:uid="{21C1E429-C8C2-4544-A0F4-EFC5873E858D}"/>
    <hyperlink ref="Q863" r:id="rId1351" xr:uid="{F640CF4C-3051-B14E-B851-3F7F7EE9B96C}"/>
    <hyperlink ref="R850" r:id="rId1352" xr:uid="{B479852D-1059-8C4C-B0C9-F68FA8544744}"/>
    <hyperlink ref="R852" r:id="rId1353" xr:uid="{91C2C3A9-5EE3-8E4D-9266-7973D9F4CF13}"/>
    <hyperlink ref="R853" r:id="rId1354" xr:uid="{F0CFDDED-7C24-A347-A8B3-161C45D9FED2}"/>
    <hyperlink ref="R854" r:id="rId1355" xr:uid="{DE9D1A01-00C0-124B-B0C9-8B79F4700EF0}"/>
    <hyperlink ref="R855" r:id="rId1356" xr:uid="{90B4691D-BFE0-4744-921B-B53032A93FCD}"/>
    <hyperlink ref="R856" r:id="rId1357" xr:uid="{DC165DF9-3DCF-B345-9183-F48B975113BA}"/>
    <hyperlink ref="R857" r:id="rId1358" xr:uid="{4BE13760-3865-5E41-9E93-16CD739FC26B}"/>
    <hyperlink ref="R858" r:id="rId1359" xr:uid="{17A07CC3-9356-0545-9084-994426154289}"/>
    <hyperlink ref="R859" r:id="rId1360" xr:uid="{D4D10700-B68A-7A41-B2FE-2513B6B2ABB9}"/>
    <hyperlink ref="R860" r:id="rId1361" xr:uid="{0C8FAFC8-E181-434E-ADDD-6B27E9972545}"/>
    <hyperlink ref="R861" r:id="rId1362" xr:uid="{57921693-A2B1-A046-9583-2831AE0E58F4}"/>
    <hyperlink ref="R862" r:id="rId1363" xr:uid="{45DEEECA-9D7C-9D4D-8D26-525AA4EB2154}"/>
    <hyperlink ref="R863" r:id="rId1364" xr:uid="{AF9DBD7D-1F2A-7C45-A179-E19FFE4A80CE}"/>
    <hyperlink ref="Q865" r:id="rId1365" xr:uid="{37E78FBF-5F6C-2C44-A989-D1BD774CD90B}"/>
    <hyperlink ref="Q866" r:id="rId1366" xr:uid="{101E4DA0-273E-EB40-AF95-98E5EB027042}"/>
    <hyperlink ref="Q867" r:id="rId1367" xr:uid="{DF5652A8-9070-6146-AC81-2588A43EB3F5}"/>
    <hyperlink ref="Q868" r:id="rId1368" xr:uid="{4A9F04F4-D147-894C-941A-37D0825E49D5}"/>
    <hyperlink ref="Q869" r:id="rId1369" xr:uid="{C3C7AEC0-2070-6143-BA68-149AD069DD0C}"/>
    <hyperlink ref="Q870" r:id="rId1370" xr:uid="{C066EC48-51BA-8242-BD55-9418A129AA87}"/>
    <hyperlink ref="Q871" r:id="rId1371" xr:uid="{2483733F-4FF6-8046-A5F2-F5D910F7E4D6}"/>
    <hyperlink ref="Q872" r:id="rId1372" xr:uid="{7B3C54C6-2591-FA45-AD21-8D9D2225F91C}"/>
    <hyperlink ref="Q873" r:id="rId1373" xr:uid="{B8CEA501-4053-2F43-AD10-23BDF999435A}"/>
    <hyperlink ref="Q874" r:id="rId1374" xr:uid="{B5946FE1-A069-554C-A8D3-9BDC282C152B}"/>
    <hyperlink ref="Q875" r:id="rId1375" xr:uid="{79B2C9BB-ADD6-644F-896F-A006E92E7D10}"/>
    <hyperlink ref="Q876" r:id="rId1376" xr:uid="{B0C5A20F-A38D-F143-866C-EB0A42261B88}"/>
    <hyperlink ref="Q877" r:id="rId1377" xr:uid="{8D5654EA-100F-9A40-895B-1C543C616654}"/>
    <hyperlink ref="Q878" r:id="rId1378" xr:uid="{59320944-76A2-E34E-85B5-838B3AC6AD14}"/>
    <hyperlink ref="R865" r:id="rId1379" xr:uid="{EB96B856-C808-104E-8E9C-F394769A04D3}"/>
    <hyperlink ref="R866" r:id="rId1380" xr:uid="{A4B1A1A8-99A7-DE45-840B-B71A5CA5DC6D}"/>
    <hyperlink ref="R867" r:id="rId1381" xr:uid="{D9BE1FDA-22F2-7C4F-85FA-66A905BDF8FF}"/>
    <hyperlink ref="R868" r:id="rId1382" xr:uid="{78838321-9A04-9A47-9FC0-62B587FF9D46}"/>
    <hyperlink ref="R869" r:id="rId1383" xr:uid="{F1AABE6A-BC63-A241-A84D-5A7B73A26A9B}"/>
    <hyperlink ref="R870" r:id="rId1384" xr:uid="{80B8C98F-B663-C140-9574-49BFEE85AC6F}"/>
    <hyperlink ref="R871" r:id="rId1385" xr:uid="{1D0C6FB3-19E9-A549-ABFB-5B122587C41C}"/>
    <hyperlink ref="R872" r:id="rId1386" xr:uid="{74507947-C538-F343-B28E-53DAD7D92589}"/>
    <hyperlink ref="R873" r:id="rId1387" xr:uid="{9EB81C28-73FD-3B42-A175-A8C94120A964}"/>
    <hyperlink ref="R874" r:id="rId1388" xr:uid="{7FBC745B-E679-664C-A6F6-92FA77BD6F3F}"/>
    <hyperlink ref="R875" r:id="rId1389" xr:uid="{AFA82B73-66E2-2B44-AEAB-D8A01985E76E}"/>
    <hyperlink ref="R876" r:id="rId1390" xr:uid="{20D2F97A-3C77-4141-ADC3-5ADA0C5F3A43}"/>
    <hyperlink ref="R877" r:id="rId1391" xr:uid="{7CA612B8-96A5-604D-A1B2-EDA26DEE4BA3}"/>
    <hyperlink ref="R878" r:id="rId1392" xr:uid="{7B067B70-5CD9-C543-A990-4922B246C749}"/>
  </hyperlinks>
  <pageMargins left="0.7" right="0.7" top="0.75" bottom="0.75" header="0.3" footer="0.3"/>
  <pageSetup orientation="portrait" r:id="rId139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2026-10-08T18:57:39Z</dcterms:modified>
</cp:coreProperties>
</file>